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31" activeTab="0"/>
  </bookViews>
  <sheets>
    <sheet name="様式10-1" sheetId="1" r:id="rId1"/>
    <sheet name="様式10-2" sheetId="2" r:id="rId2"/>
    <sheet name="様式10-3" sheetId="3" r:id="rId3"/>
    <sheet name="様式10-4" sheetId="4" r:id="rId4"/>
    <sheet name="様式10-1(記載例①)" sheetId="5" r:id="rId5"/>
    <sheet name="様式10-1(記載例②)" sheetId="6" r:id="rId6"/>
    <sheet name="様式10-3(記載例)" sheetId="7" r:id="rId7"/>
  </sheets>
  <definedNames>
    <definedName name="_xlnm.Print_Area" localSheetId="0">'様式10-1'!$A$1:$G$24</definedName>
    <definedName name="_xlnm.Print_Area" localSheetId="4">'様式10-1(記載例①)'!$A$1:$G$24</definedName>
    <definedName name="_xlnm.Print_Area" localSheetId="5">'様式10-1(記載例②)'!$A$1:$G$24</definedName>
    <definedName name="_xlnm.Print_Area" localSheetId="1">'様式10-2'!$A$1:$G$24</definedName>
    <definedName name="_xlnm.Print_Area" localSheetId="2">'様式10-3'!$A$1:$G$25</definedName>
    <definedName name="_xlnm.Print_Area" localSheetId="6">'様式10-3(記載例)'!$A$1:$G$25</definedName>
    <definedName name="_xlnm.Print_Area" localSheetId="3">'様式10-4'!$A$1:$G$26</definedName>
  </definedNames>
  <calcPr fullCalcOnLoad="1"/>
</workbook>
</file>

<file path=xl/sharedStrings.xml><?xml version="1.0" encoding="utf-8"?>
<sst xmlns="http://schemas.openxmlformats.org/spreadsheetml/2006/main" count="265" uniqueCount="48">
  <si>
    <t>研究課題名</t>
  </si>
  <si>
    <t>１．謝金</t>
  </si>
  <si>
    <t>２．旅費</t>
  </si>
  <si>
    <t>４．管理経費</t>
  </si>
  <si>
    <t>５．備品費</t>
  </si>
  <si>
    <t>６．賃金</t>
  </si>
  <si>
    <t>７．委託料</t>
  </si>
  <si>
    <t>８．事務費</t>
  </si>
  <si>
    <t>９．管理費</t>
  </si>
  <si>
    <t>項目</t>
  </si>
  <si>
    <t>金額</t>
  </si>
  <si>
    <t>整理番号：受-　　　　</t>
  </si>
  <si>
    <t>依頼者</t>
  </si>
  <si>
    <t>合計</t>
  </si>
  <si>
    <t>円</t>
  </si>
  <si>
    <t>研究担当者</t>
  </si>
  <si>
    <t>上記経費１～７の１０％（端数切捨）</t>
  </si>
  <si>
    <t>上記経費１～８の３０％（端数切捨）</t>
  </si>
  <si>
    <t>20,000円×（　　　）報告</t>
  </si>
  <si>
    <t>３．臨床試験等研究経費</t>
  </si>
  <si>
    <t>受託研究積算内訳
（副作用・感染症症例調査、不具合・感染症症例調査）※</t>
  </si>
  <si>
    <t>※　該当する業務のいずれかを○で囲むこと。</t>
  </si>
  <si>
    <t>小計</t>
  </si>
  <si>
    <t>消費税等</t>
  </si>
  <si>
    <t>-</t>
  </si>
  <si>
    <t>１０％対象（上記経費１、３～９）</t>
  </si>
  <si>
    <t>対象外（上記経費２）</t>
  </si>
  <si>
    <t>受託研究積算内訳（その他）</t>
  </si>
  <si>
    <t>受託研究積算内訳（治験調整医師）</t>
  </si>
  <si>
    <t>業務内容
（詳細に記載すること）</t>
  </si>
  <si>
    <t>積算内訳（詳細に記載すること）</t>
  </si>
  <si>
    <t>役職に基づく人件費（時給単価）（　　　）円×業務時間（　　　）時間</t>
  </si>
  <si>
    <t>積算内訳（詳細に記載すること）</t>
  </si>
  <si>
    <t>当センターの旅費規程に準拠する</t>
  </si>
  <si>
    <t>（受）様式10-3</t>
  </si>
  <si>
    <t>（受）様式10-4</t>
  </si>
  <si>
    <t>（受）様式10-1</t>
  </si>
  <si>
    <t>（受）様式10-2</t>
  </si>
  <si>
    <t>受託研究積算内訳
（一般使用成績調査、特定使用成績調査、使用成績比較調査）※</t>
  </si>
  <si>
    <t>契約期間</t>
  </si>
  <si>
    <t>契約締結日　～　西暦　　　　年　　月　　日</t>
  </si>
  <si>
    <t>報告書の種類：
○一般使用成績調査　20,000円×（　　　）報告
○特定使用成績調査　30,000円×（　　　）報告
○使用成績比較調査　20,000円×（　　　）報告</t>
  </si>
  <si>
    <t>契約締結日　～　西暦　　　　年　　月　　日</t>
  </si>
  <si>
    <r>
      <t>受託研究積算内訳</t>
    </r>
    <r>
      <rPr>
        <sz val="18"/>
        <color indexed="10"/>
        <rFont val="ＭＳ Ｐゴシック"/>
        <family val="3"/>
      </rPr>
      <t>（1報告当たり）</t>
    </r>
    <r>
      <rPr>
        <sz val="18"/>
        <rFont val="ＭＳ Ｐゴシック"/>
        <family val="3"/>
      </rPr>
      <t xml:space="preserve">
（一般使用成績調査、特定使用成績調査、使用成績比較調査）※</t>
    </r>
  </si>
  <si>
    <t>報告書の種類：
○特定使用成績調査　30,000円×（　1　）報告</t>
  </si>
  <si>
    <t>報告書の種類：
○一般使用成績調査　20,000円×（　1　）報告</t>
  </si>
  <si>
    <r>
      <t>受託研究積算内訳（治験調整医師）</t>
    </r>
    <r>
      <rPr>
        <sz val="18"/>
        <color indexed="10"/>
        <rFont val="ＭＳ Ｐゴシック"/>
        <family val="3"/>
      </rPr>
      <t>（1時間当たり）</t>
    </r>
  </si>
  <si>
    <t>役職に基づく人件費（時給単価）（　　　）円×業務時間（1）時間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</si>
</sst>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#,##0;\-#,##0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8" fontId="0" fillId="0" borderId="3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3" xfId="49" applyFont="1" applyBorder="1" applyAlignment="1">
      <alignment horizontal="center" vertical="center"/>
    </xf>
    <xf numFmtId="0" fontId="2" fillId="0" borderId="55" xfId="49" applyNumberFormat="1" applyFont="1" applyBorder="1" applyAlignment="1">
      <alignment vertical="center"/>
    </xf>
    <xf numFmtId="0" fontId="2" fillId="0" borderId="56" xfId="49" applyNumberFormat="1" applyFont="1" applyBorder="1" applyAlignment="1">
      <alignment vertical="center"/>
    </xf>
    <xf numFmtId="0" fontId="2" fillId="0" borderId="41" xfId="49" applyNumberFormat="1" applyFont="1" applyBorder="1" applyAlignment="1">
      <alignment vertical="center"/>
    </xf>
    <xf numFmtId="0" fontId="2" fillId="0" borderId="54" xfId="49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vertical="center"/>
    </xf>
    <xf numFmtId="0" fontId="2" fillId="0" borderId="56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vertical="center"/>
    </xf>
    <xf numFmtId="38" fontId="45" fillId="0" borderId="21" xfId="49" applyFont="1" applyBorder="1" applyAlignment="1">
      <alignment vertical="center"/>
    </xf>
    <xf numFmtId="38" fontId="46" fillId="0" borderId="22" xfId="49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295275</xdr:rowOff>
    </xdr:from>
    <xdr:to>
      <xdr:col>1</xdr:col>
      <xdr:colOff>371475</xdr:colOff>
      <xdr:row>2</xdr:row>
      <xdr:rowOff>600075</xdr:rowOff>
    </xdr:to>
    <xdr:sp>
      <xdr:nvSpPr>
        <xdr:cNvPr id="1" name="四角形: 角を丸くする 1"/>
        <xdr:cNvSpPr>
          <a:spLocks/>
        </xdr:cNvSpPr>
      </xdr:nvSpPr>
      <xdr:spPr>
        <a:xfrm>
          <a:off x="200025" y="904875"/>
          <a:ext cx="2171700" cy="304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295275</xdr:rowOff>
    </xdr:from>
    <xdr:to>
      <xdr:col>1</xdr:col>
      <xdr:colOff>371475</xdr:colOff>
      <xdr:row>2</xdr:row>
      <xdr:rowOff>600075</xdr:rowOff>
    </xdr:to>
    <xdr:sp>
      <xdr:nvSpPr>
        <xdr:cNvPr id="1" name="四角形: 角を丸くする 1"/>
        <xdr:cNvSpPr>
          <a:spLocks/>
        </xdr:cNvSpPr>
      </xdr:nvSpPr>
      <xdr:spPr>
        <a:xfrm>
          <a:off x="200025" y="904875"/>
          <a:ext cx="2171700" cy="304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K109"/>
  <sheetViews>
    <sheetView tabSelected="1" zoomScalePageLayoutView="0" workbookViewId="0" topLeftCell="A1">
      <selection activeCell="K10" sqref="K10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36</v>
      </c>
      <c r="G1" s="2" t="s">
        <v>11</v>
      </c>
    </row>
    <row r="3" spans="1:7" ht="48" customHeight="1">
      <c r="A3" s="44" t="s">
        <v>38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8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14" t="s">
        <v>2</v>
      </c>
      <c r="B12" s="42"/>
      <c r="C12" s="43"/>
      <c r="D12" s="34"/>
      <c r="E12" s="35"/>
      <c r="F12" s="35"/>
      <c r="G12" s="36"/>
      <c r="K12" s="15"/>
    </row>
    <row r="13" spans="1:7" ht="78" customHeight="1">
      <c r="A13" s="14" t="s">
        <v>19</v>
      </c>
      <c r="B13" s="22">
        <v>0</v>
      </c>
      <c r="C13" s="23" t="s">
        <v>14</v>
      </c>
      <c r="D13" s="60" t="s">
        <v>41</v>
      </c>
      <c r="E13" s="35"/>
      <c r="F13" s="35"/>
      <c r="G13" s="36"/>
    </row>
    <row r="14" spans="1:7" ht="31.5" customHeight="1">
      <c r="A14" s="14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14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14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14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14" t="s">
        <v>7</v>
      </c>
      <c r="B18" s="22">
        <f>ROUNDDOWN(B13*0.1,0)</f>
        <v>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16" t="s">
        <v>8</v>
      </c>
      <c r="B19" s="24">
        <f>ROUNDDOWN((B13+B18)*0.3,0)</f>
        <v>0</v>
      </c>
      <c r="C19" s="25" t="s">
        <v>14</v>
      </c>
      <c r="D19" s="31" t="s">
        <v>17</v>
      </c>
      <c r="E19" s="32"/>
      <c r="F19" s="32"/>
      <c r="G19" s="33"/>
      <c r="J19" s="15"/>
    </row>
    <row r="20" spans="1:7" ht="31.5" customHeight="1" thickTop="1">
      <c r="A20" s="11" t="s">
        <v>22</v>
      </c>
      <c r="B20" s="26">
        <f>B13+B18+B19</f>
        <v>0</v>
      </c>
      <c r="C20" s="27" t="s">
        <v>14</v>
      </c>
      <c r="D20" s="57"/>
      <c r="E20" s="58"/>
      <c r="F20" s="58"/>
      <c r="G20" s="59"/>
    </row>
    <row r="21" spans="1:11" ht="31.5" customHeight="1">
      <c r="A21" s="4" t="s">
        <v>23</v>
      </c>
      <c r="B21" s="22">
        <f>ROUNDDOWN(B20*0.1,0)</f>
        <v>0</v>
      </c>
      <c r="C21" s="23" t="s">
        <v>14</v>
      </c>
      <c r="D21" s="34"/>
      <c r="E21" s="35"/>
      <c r="F21" s="35"/>
      <c r="G21" s="36"/>
      <c r="K21" s="15"/>
    </row>
    <row r="22" spans="1:7" ht="31.5" customHeight="1" thickBot="1">
      <c r="A22" s="5" t="s">
        <v>13</v>
      </c>
      <c r="B22" s="28">
        <f>B20+B21</f>
        <v>0</v>
      </c>
      <c r="C22" s="29" t="s">
        <v>14</v>
      </c>
      <c r="D22" s="37"/>
      <c r="E22" s="38"/>
      <c r="F22" s="38"/>
      <c r="G22" s="39"/>
    </row>
    <row r="23" ht="24" customHeight="1">
      <c r="B23" s="15"/>
    </row>
    <row r="24" spans="1:7" ht="24" customHeight="1">
      <c r="A24" s="56" t="s">
        <v>21</v>
      </c>
      <c r="B24" s="56"/>
      <c r="C24" s="56"/>
      <c r="D24" s="56"/>
      <c r="E24" s="56"/>
      <c r="F24" s="56"/>
      <c r="G24" s="56"/>
    </row>
    <row r="25" ht="24" customHeight="1">
      <c r="B25" s="15"/>
    </row>
    <row r="26" ht="24" customHeight="1">
      <c r="B26" s="15"/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  <row r="107" ht="24" customHeight="1">
      <c r="B107" s="15"/>
    </row>
    <row r="108" ht="24" customHeight="1">
      <c r="B108" s="15"/>
    </row>
    <row r="109" ht="24" customHeight="1">
      <c r="B109" s="15"/>
    </row>
  </sheetData>
  <sheetProtection/>
  <mergeCells count="26">
    <mergeCell ref="A24:G24"/>
    <mergeCell ref="D20:G20"/>
    <mergeCell ref="D21:G21"/>
    <mergeCell ref="D22:G22"/>
    <mergeCell ref="D13:G13"/>
    <mergeCell ref="D14:G14"/>
    <mergeCell ref="D15:G15"/>
    <mergeCell ref="D16:G16"/>
    <mergeCell ref="B16:C16"/>
    <mergeCell ref="D18:G18"/>
    <mergeCell ref="A3:G3"/>
    <mergeCell ref="B5:G5"/>
    <mergeCell ref="B6:G6"/>
    <mergeCell ref="B10:C10"/>
    <mergeCell ref="D12:G12"/>
    <mergeCell ref="D11:G11"/>
    <mergeCell ref="D10:G10"/>
    <mergeCell ref="D19:G19"/>
    <mergeCell ref="B7:G7"/>
    <mergeCell ref="B8:G8"/>
    <mergeCell ref="B11:C11"/>
    <mergeCell ref="B12:C12"/>
    <mergeCell ref="B14:C14"/>
    <mergeCell ref="B15:C15"/>
    <mergeCell ref="B17:C17"/>
    <mergeCell ref="D17:G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K106"/>
  <sheetViews>
    <sheetView zoomScalePageLayoutView="0" workbookViewId="0" topLeftCell="A1">
      <selection activeCell="D14" sqref="D14:G14"/>
    </sheetView>
  </sheetViews>
  <sheetFormatPr defaultColWidth="9.00390625" defaultRowHeight="24" customHeight="1"/>
  <cols>
    <col min="1" max="1" width="26.25390625" style="1" customWidth="1"/>
    <col min="2" max="2" width="12.50390625" style="1" customWidth="1"/>
    <col min="3" max="3" width="4.375" style="1" customWidth="1"/>
    <col min="4" max="5" width="12.50390625" style="1" customWidth="1"/>
    <col min="6" max="6" width="4.375" style="1" customWidth="1"/>
    <col min="7" max="7" width="20.00390625" style="1" bestFit="1" customWidth="1"/>
    <col min="8" max="16384" width="9.00390625" style="1" customWidth="1"/>
  </cols>
  <sheetData>
    <row r="1" spans="1:7" ht="24" customHeight="1">
      <c r="A1" s="1" t="s">
        <v>37</v>
      </c>
      <c r="G1" s="2" t="s">
        <v>11</v>
      </c>
    </row>
    <row r="3" spans="1:7" ht="48" customHeight="1">
      <c r="A3" s="44" t="s">
        <v>20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61"/>
      <c r="C5" s="62"/>
      <c r="D5" s="62"/>
      <c r="E5" s="62"/>
      <c r="F5" s="62"/>
      <c r="G5" s="63"/>
    </row>
    <row r="6" spans="1:7" ht="24" customHeight="1">
      <c r="A6" s="4" t="s">
        <v>12</v>
      </c>
      <c r="B6" s="64"/>
      <c r="C6" s="65"/>
      <c r="D6" s="65"/>
      <c r="E6" s="65"/>
      <c r="F6" s="65"/>
      <c r="G6" s="66"/>
    </row>
    <row r="7" spans="1:7" s="13" customFormat="1" ht="24" customHeight="1">
      <c r="A7" s="12" t="s">
        <v>15</v>
      </c>
      <c r="B7" s="34"/>
      <c r="C7" s="35"/>
      <c r="D7" s="35"/>
      <c r="E7" s="35"/>
      <c r="F7" s="35"/>
      <c r="G7" s="36"/>
    </row>
    <row r="8" spans="1:7" s="13" customFormat="1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9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6" t="s">
        <v>2</v>
      </c>
      <c r="B12" s="42"/>
      <c r="C12" s="43"/>
      <c r="D12" s="34"/>
      <c r="E12" s="35"/>
      <c r="F12" s="35"/>
      <c r="G12" s="36"/>
      <c r="K12" s="7"/>
    </row>
    <row r="13" spans="1:7" ht="31.5" customHeight="1">
      <c r="A13" s="6" t="s">
        <v>19</v>
      </c>
      <c r="B13" s="22">
        <v>0</v>
      </c>
      <c r="C13" s="23" t="s">
        <v>14</v>
      </c>
      <c r="D13" s="34" t="s">
        <v>18</v>
      </c>
      <c r="E13" s="35"/>
      <c r="F13" s="35"/>
      <c r="G13" s="36"/>
    </row>
    <row r="14" spans="1:7" ht="31.5" customHeight="1">
      <c r="A14" s="6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6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6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6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6" t="s">
        <v>7</v>
      </c>
      <c r="B18" s="22">
        <f>ROUNDDOWN(B13*0.1,0)</f>
        <v>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21" t="s">
        <v>8</v>
      </c>
      <c r="B19" s="24">
        <f>ROUNDDOWN((B13+B18)*0.3,0)</f>
        <v>0</v>
      </c>
      <c r="C19" s="25" t="s">
        <v>14</v>
      </c>
      <c r="D19" s="31" t="s">
        <v>17</v>
      </c>
      <c r="E19" s="32"/>
      <c r="F19" s="32"/>
      <c r="G19" s="33"/>
      <c r="J19" s="7"/>
    </row>
    <row r="20" spans="1:7" s="13" customFormat="1" ht="31.5" customHeight="1" thickTop="1">
      <c r="A20" s="11" t="s">
        <v>22</v>
      </c>
      <c r="B20" s="26">
        <f>B13+B18+B19</f>
        <v>0</v>
      </c>
      <c r="C20" s="27" t="s">
        <v>14</v>
      </c>
      <c r="D20" s="57"/>
      <c r="E20" s="58"/>
      <c r="F20" s="58"/>
      <c r="G20" s="59"/>
    </row>
    <row r="21" spans="1:11" s="13" customFormat="1" ht="31.5" customHeight="1">
      <c r="A21" s="4" t="s">
        <v>23</v>
      </c>
      <c r="B21" s="22">
        <f>ROUNDDOWN(B20*0.1,0)</f>
        <v>0</v>
      </c>
      <c r="C21" s="23" t="s">
        <v>14</v>
      </c>
      <c r="D21" s="34"/>
      <c r="E21" s="35"/>
      <c r="F21" s="35"/>
      <c r="G21" s="36"/>
      <c r="K21" s="15"/>
    </row>
    <row r="22" spans="1:7" s="13" customFormat="1" ht="31.5" customHeight="1" thickBot="1">
      <c r="A22" s="5" t="s">
        <v>13</v>
      </c>
      <c r="B22" s="28">
        <f>B20+B21</f>
        <v>0</v>
      </c>
      <c r="C22" s="29" t="s">
        <v>14</v>
      </c>
      <c r="D22" s="37"/>
      <c r="E22" s="38"/>
      <c r="F22" s="38"/>
      <c r="G22" s="39"/>
    </row>
    <row r="23" s="13" customFormat="1" ht="24" customHeight="1">
      <c r="B23" s="15"/>
    </row>
    <row r="24" spans="1:7" s="13" customFormat="1" ht="24" customHeight="1">
      <c r="A24" s="56" t="s">
        <v>21</v>
      </c>
      <c r="B24" s="56"/>
      <c r="C24" s="56"/>
      <c r="D24" s="56"/>
      <c r="E24" s="56"/>
      <c r="F24" s="56"/>
      <c r="G24" s="56"/>
    </row>
    <row r="25" ht="24" customHeight="1">
      <c r="B25" s="7"/>
    </row>
    <row r="26" ht="24" customHeight="1">
      <c r="B26" s="7"/>
    </row>
    <row r="27" ht="24" customHeight="1">
      <c r="B27" s="7"/>
    </row>
    <row r="28" ht="24" customHeight="1">
      <c r="B28" s="7"/>
    </row>
    <row r="29" ht="24" customHeight="1">
      <c r="B29" s="7"/>
    </row>
    <row r="30" ht="24" customHeight="1">
      <c r="B30" s="7"/>
    </row>
    <row r="31" ht="24" customHeight="1">
      <c r="B31" s="7"/>
    </row>
    <row r="32" ht="24" customHeight="1">
      <c r="B32" s="7"/>
    </row>
    <row r="33" ht="24" customHeight="1">
      <c r="B33" s="7"/>
    </row>
    <row r="34" ht="24" customHeight="1">
      <c r="B34" s="7"/>
    </row>
    <row r="35" ht="24" customHeight="1">
      <c r="B35" s="7"/>
    </row>
    <row r="36" ht="24" customHeight="1">
      <c r="B36" s="7"/>
    </row>
    <row r="37" ht="24" customHeight="1">
      <c r="B37" s="7"/>
    </row>
    <row r="38" ht="24" customHeight="1">
      <c r="B38" s="7"/>
    </row>
    <row r="39" ht="24" customHeight="1">
      <c r="B39" s="7"/>
    </row>
    <row r="40" ht="24" customHeight="1">
      <c r="B40" s="7"/>
    </row>
    <row r="41" ht="24" customHeight="1">
      <c r="B41" s="7"/>
    </row>
    <row r="42" ht="24" customHeight="1">
      <c r="B42" s="7"/>
    </row>
    <row r="43" ht="24" customHeight="1">
      <c r="B43" s="7"/>
    </row>
    <row r="44" ht="24" customHeight="1">
      <c r="B44" s="7"/>
    </row>
    <row r="45" ht="24" customHeight="1">
      <c r="B45" s="7"/>
    </row>
    <row r="46" ht="24" customHeight="1">
      <c r="B46" s="7"/>
    </row>
    <row r="47" ht="24" customHeight="1">
      <c r="B47" s="7"/>
    </row>
    <row r="48" ht="24" customHeight="1">
      <c r="B48" s="7"/>
    </row>
    <row r="49" ht="24" customHeight="1">
      <c r="B49" s="7"/>
    </row>
    <row r="50" ht="24" customHeight="1">
      <c r="B50" s="7"/>
    </row>
    <row r="51" ht="24" customHeight="1">
      <c r="B51" s="7"/>
    </row>
    <row r="52" ht="24" customHeight="1">
      <c r="B52" s="7"/>
    </row>
    <row r="53" ht="24" customHeight="1">
      <c r="B53" s="7"/>
    </row>
    <row r="54" ht="24" customHeight="1">
      <c r="B54" s="7"/>
    </row>
    <row r="55" ht="24" customHeight="1">
      <c r="B55" s="7"/>
    </row>
    <row r="56" ht="24" customHeight="1">
      <c r="B56" s="7"/>
    </row>
    <row r="57" ht="24" customHeight="1">
      <c r="B57" s="7"/>
    </row>
    <row r="58" ht="24" customHeight="1">
      <c r="B58" s="7"/>
    </row>
    <row r="59" ht="24" customHeight="1">
      <c r="B59" s="7"/>
    </row>
    <row r="60" ht="24" customHeight="1">
      <c r="B60" s="7"/>
    </row>
    <row r="61" ht="24" customHeight="1">
      <c r="B61" s="7"/>
    </row>
    <row r="62" ht="24" customHeight="1">
      <c r="B62" s="7"/>
    </row>
    <row r="63" ht="24" customHeight="1">
      <c r="B63" s="7"/>
    </row>
    <row r="64" ht="24" customHeight="1">
      <c r="B64" s="7"/>
    </row>
    <row r="65" ht="24" customHeight="1">
      <c r="B65" s="7"/>
    </row>
    <row r="66" ht="24" customHeight="1">
      <c r="B66" s="7"/>
    </row>
    <row r="67" ht="24" customHeight="1">
      <c r="B67" s="7"/>
    </row>
    <row r="68" ht="24" customHeight="1">
      <c r="B68" s="7"/>
    </row>
    <row r="69" ht="24" customHeight="1">
      <c r="B69" s="7"/>
    </row>
    <row r="70" ht="24" customHeight="1">
      <c r="B70" s="7"/>
    </row>
    <row r="71" ht="24" customHeight="1">
      <c r="B71" s="7"/>
    </row>
    <row r="72" ht="24" customHeight="1">
      <c r="B72" s="7"/>
    </row>
    <row r="73" ht="24" customHeight="1">
      <c r="B73" s="7"/>
    </row>
    <row r="74" ht="24" customHeight="1">
      <c r="B74" s="7"/>
    </row>
    <row r="75" ht="24" customHeight="1">
      <c r="B75" s="7"/>
    </row>
    <row r="76" ht="24" customHeight="1">
      <c r="B76" s="7"/>
    </row>
    <row r="77" ht="24" customHeight="1">
      <c r="B77" s="7"/>
    </row>
    <row r="78" ht="24" customHeight="1">
      <c r="B78" s="7"/>
    </row>
    <row r="79" ht="24" customHeight="1">
      <c r="B79" s="7"/>
    </row>
    <row r="80" ht="24" customHeight="1">
      <c r="B80" s="7"/>
    </row>
    <row r="81" ht="24" customHeight="1">
      <c r="B81" s="7"/>
    </row>
    <row r="82" ht="24" customHeight="1">
      <c r="B82" s="7"/>
    </row>
    <row r="83" ht="24" customHeight="1">
      <c r="B83" s="7"/>
    </row>
    <row r="84" ht="24" customHeight="1">
      <c r="B84" s="7"/>
    </row>
    <row r="85" ht="24" customHeight="1">
      <c r="B85" s="7"/>
    </row>
    <row r="86" ht="24" customHeight="1">
      <c r="B86" s="7"/>
    </row>
    <row r="87" ht="24" customHeight="1">
      <c r="B87" s="7"/>
    </row>
    <row r="88" ht="24" customHeight="1">
      <c r="B88" s="7"/>
    </row>
    <row r="89" ht="24" customHeight="1">
      <c r="B89" s="7"/>
    </row>
    <row r="90" ht="24" customHeight="1">
      <c r="B90" s="7"/>
    </row>
    <row r="91" ht="24" customHeight="1">
      <c r="B91" s="7"/>
    </row>
    <row r="92" ht="24" customHeight="1">
      <c r="B92" s="7"/>
    </row>
    <row r="93" ht="24" customHeight="1">
      <c r="B93" s="7"/>
    </row>
    <row r="94" ht="24" customHeight="1">
      <c r="B94" s="7"/>
    </row>
    <row r="95" ht="24" customHeight="1">
      <c r="B95" s="7"/>
    </row>
    <row r="96" ht="24" customHeight="1">
      <c r="B96" s="7"/>
    </row>
    <row r="97" ht="24" customHeight="1">
      <c r="B97" s="7"/>
    </row>
    <row r="98" ht="24" customHeight="1">
      <c r="B98" s="7"/>
    </row>
    <row r="99" ht="24" customHeight="1">
      <c r="B99" s="7"/>
    </row>
    <row r="100" ht="24" customHeight="1">
      <c r="B100" s="7"/>
    </row>
    <row r="101" ht="24" customHeight="1">
      <c r="B101" s="7"/>
    </row>
    <row r="102" ht="24" customHeight="1">
      <c r="B102" s="7"/>
    </row>
    <row r="103" ht="24" customHeight="1">
      <c r="B103" s="7"/>
    </row>
    <row r="104" ht="24" customHeight="1">
      <c r="B104" s="7"/>
    </row>
    <row r="105" ht="24" customHeight="1">
      <c r="B105" s="7"/>
    </row>
    <row r="106" ht="24" customHeight="1">
      <c r="B106" s="7"/>
    </row>
  </sheetData>
  <sheetProtection/>
  <mergeCells count="26">
    <mergeCell ref="D11:G11"/>
    <mergeCell ref="A3:G3"/>
    <mergeCell ref="B5:G5"/>
    <mergeCell ref="B6:G6"/>
    <mergeCell ref="B10:C10"/>
    <mergeCell ref="D10:G10"/>
    <mergeCell ref="B15:C15"/>
    <mergeCell ref="B16:C16"/>
    <mergeCell ref="A24:G24"/>
    <mergeCell ref="D19:G19"/>
    <mergeCell ref="D12:G12"/>
    <mergeCell ref="D22:G22"/>
    <mergeCell ref="D17:G17"/>
    <mergeCell ref="D21:G21"/>
    <mergeCell ref="D16:G16"/>
    <mergeCell ref="D20:G20"/>
    <mergeCell ref="B17:C17"/>
    <mergeCell ref="D13:G13"/>
    <mergeCell ref="D14:G14"/>
    <mergeCell ref="D15:G15"/>
    <mergeCell ref="D18:G18"/>
    <mergeCell ref="B7:G7"/>
    <mergeCell ref="B8:G8"/>
    <mergeCell ref="B11:C11"/>
    <mergeCell ref="B12:C12"/>
    <mergeCell ref="B14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K106"/>
  <sheetViews>
    <sheetView zoomScalePageLayoutView="0" workbookViewId="0" topLeftCell="A1">
      <selection activeCell="L15" sqref="L15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34</v>
      </c>
      <c r="G1" s="2" t="s">
        <v>11</v>
      </c>
    </row>
    <row r="3" spans="1:7" ht="34.5" customHeight="1">
      <c r="A3" s="44" t="s">
        <v>28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8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14" t="s">
        <v>2</v>
      </c>
      <c r="B12" s="22">
        <v>0</v>
      </c>
      <c r="C12" s="23" t="s">
        <v>14</v>
      </c>
      <c r="D12" s="34" t="s">
        <v>33</v>
      </c>
      <c r="E12" s="35"/>
      <c r="F12" s="35"/>
      <c r="G12" s="36"/>
      <c r="K12" s="15"/>
    </row>
    <row r="13" spans="1:7" ht="31.5" customHeight="1">
      <c r="A13" s="14" t="s">
        <v>19</v>
      </c>
      <c r="B13" s="22">
        <v>0</v>
      </c>
      <c r="C13" s="23" t="s">
        <v>14</v>
      </c>
      <c r="D13" s="67" t="s">
        <v>31</v>
      </c>
      <c r="E13" s="68"/>
      <c r="F13" s="68"/>
      <c r="G13" s="69"/>
    </row>
    <row r="14" spans="1:7" ht="31.5" customHeight="1">
      <c r="A14" s="14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14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14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14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14" t="s">
        <v>7</v>
      </c>
      <c r="B18" s="22">
        <f>ROUNDDOWN((B12+B13)*0.1,0)</f>
        <v>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16" t="s">
        <v>8</v>
      </c>
      <c r="B19" s="24">
        <f>ROUNDDOWN((B12+B13+B18)*0.3,0)</f>
        <v>0</v>
      </c>
      <c r="C19" s="25" t="s">
        <v>14</v>
      </c>
      <c r="D19" s="31" t="s">
        <v>17</v>
      </c>
      <c r="E19" s="32"/>
      <c r="F19" s="32"/>
      <c r="G19" s="33"/>
      <c r="J19" s="15"/>
    </row>
    <row r="20" spans="1:7" ht="31.5" customHeight="1" thickTop="1">
      <c r="A20" s="11" t="s">
        <v>22</v>
      </c>
      <c r="B20" s="26">
        <f>B24+B25</f>
        <v>0</v>
      </c>
      <c r="C20" s="27" t="s">
        <v>14</v>
      </c>
      <c r="D20" s="57"/>
      <c r="E20" s="58"/>
      <c r="F20" s="58"/>
      <c r="G20" s="59"/>
    </row>
    <row r="21" spans="1:11" ht="31.5" customHeight="1">
      <c r="A21" s="4" t="s">
        <v>23</v>
      </c>
      <c r="B21" s="22">
        <f>E24</f>
        <v>0</v>
      </c>
      <c r="C21" s="23" t="s">
        <v>14</v>
      </c>
      <c r="D21" s="34"/>
      <c r="E21" s="35"/>
      <c r="F21" s="35"/>
      <c r="G21" s="36"/>
      <c r="K21" s="15"/>
    </row>
    <row r="22" spans="1:7" ht="31.5" customHeight="1" thickBot="1">
      <c r="A22" s="5" t="s">
        <v>13</v>
      </c>
      <c r="B22" s="28">
        <f>B20+B21</f>
        <v>0</v>
      </c>
      <c r="C22" s="29" t="s">
        <v>14</v>
      </c>
      <c r="D22" s="37"/>
      <c r="E22" s="38"/>
      <c r="F22" s="38"/>
      <c r="G22" s="39"/>
    </row>
    <row r="23" ht="24" customHeight="1" thickBot="1">
      <c r="B23" s="15"/>
    </row>
    <row r="24" spans="1:7" s="1" customFormat="1" ht="24" customHeight="1">
      <c r="A24" s="17" t="s">
        <v>25</v>
      </c>
      <c r="B24" s="73">
        <f>B13+B18+B19</f>
        <v>0</v>
      </c>
      <c r="C24" s="76" t="s">
        <v>14</v>
      </c>
      <c r="D24" s="19" t="s">
        <v>23</v>
      </c>
      <c r="E24" s="73">
        <f>ROUNDDOWN(B24*0.1,0)</f>
        <v>0</v>
      </c>
      <c r="F24" s="78" t="s">
        <v>14</v>
      </c>
      <c r="G24" s="13"/>
    </row>
    <row r="25" spans="1:6" ht="24" customHeight="1" thickBot="1">
      <c r="A25" s="18" t="s">
        <v>26</v>
      </c>
      <c r="B25" s="74">
        <f>B12</f>
        <v>0</v>
      </c>
      <c r="C25" s="77" t="s">
        <v>14</v>
      </c>
      <c r="D25" s="20" t="s">
        <v>23</v>
      </c>
      <c r="E25" s="75" t="s">
        <v>24</v>
      </c>
      <c r="F25" s="79" t="s">
        <v>14</v>
      </c>
    </row>
    <row r="26" ht="24" customHeight="1">
      <c r="B26" s="15"/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</sheetData>
  <sheetProtection/>
  <mergeCells count="24">
    <mergeCell ref="D20:G20"/>
    <mergeCell ref="D21:G21"/>
    <mergeCell ref="D22:G22"/>
    <mergeCell ref="D14:G14"/>
    <mergeCell ref="D15:G15"/>
    <mergeCell ref="D16:G16"/>
    <mergeCell ref="D19:G19"/>
    <mergeCell ref="B15:C15"/>
    <mergeCell ref="B16:C16"/>
    <mergeCell ref="B17:C17"/>
    <mergeCell ref="D17:G17"/>
    <mergeCell ref="D18:G18"/>
    <mergeCell ref="D11:G11"/>
    <mergeCell ref="D12:G12"/>
    <mergeCell ref="D13:G13"/>
    <mergeCell ref="B11:C11"/>
    <mergeCell ref="A3:G3"/>
    <mergeCell ref="B5:G5"/>
    <mergeCell ref="B6:G6"/>
    <mergeCell ref="B10:C10"/>
    <mergeCell ref="D10:G10"/>
    <mergeCell ref="B14:C14"/>
    <mergeCell ref="B7:G7"/>
    <mergeCell ref="B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J15" sqref="J15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35</v>
      </c>
      <c r="G1" s="2" t="s">
        <v>11</v>
      </c>
    </row>
    <row r="3" spans="1:7" ht="34.5" customHeight="1">
      <c r="A3" s="44" t="s">
        <v>27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>
      <c r="A8" s="4" t="s">
        <v>39</v>
      </c>
      <c r="B8" s="34" t="s">
        <v>42</v>
      </c>
      <c r="C8" s="35"/>
      <c r="D8" s="35"/>
      <c r="E8" s="35"/>
      <c r="F8" s="35"/>
      <c r="G8" s="36"/>
    </row>
    <row r="9" spans="1:7" ht="48" customHeight="1" thickBot="1">
      <c r="A9" s="30" t="s">
        <v>29</v>
      </c>
      <c r="B9" s="70"/>
      <c r="C9" s="71"/>
      <c r="D9" s="71"/>
      <c r="E9" s="71"/>
      <c r="F9" s="71"/>
      <c r="G9" s="72"/>
    </row>
    <row r="10" ht="24" customHeight="1" thickBot="1"/>
    <row r="11" spans="1:7" ht="31.5" customHeight="1" thickBot="1">
      <c r="A11" s="10" t="s">
        <v>9</v>
      </c>
      <c r="B11" s="49" t="s">
        <v>10</v>
      </c>
      <c r="C11" s="50"/>
      <c r="D11" s="49" t="s">
        <v>30</v>
      </c>
      <c r="E11" s="54"/>
      <c r="F11" s="54"/>
      <c r="G11" s="55"/>
    </row>
    <row r="12" spans="1:7" ht="31.5" customHeight="1" thickTop="1">
      <c r="A12" s="8" t="s">
        <v>1</v>
      </c>
      <c r="B12" s="80">
        <v>0</v>
      </c>
      <c r="C12" s="81" t="s">
        <v>14</v>
      </c>
      <c r="D12" s="51"/>
      <c r="E12" s="52"/>
      <c r="F12" s="52"/>
      <c r="G12" s="53"/>
    </row>
    <row r="13" spans="1:11" ht="31.5" customHeight="1">
      <c r="A13" s="14" t="s">
        <v>2</v>
      </c>
      <c r="B13" s="22">
        <v>0</v>
      </c>
      <c r="C13" s="23" t="s">
        <v>14</v>
      </c>
      <c r="D13" s="34"/>
      <c r="E13" s="35"/>
      <c r="F13" s="35"/>
      <c r="G13" s="36"/>
      <c r="K13" s="15"/>
    </row>
    <row r="14" spans="1:7" ht="31.5" customHeight="1">
      <c r="A14" s="14" t="s">
        <v>19</v>
      </c>
      <c r="B14" s="22">
        <v>0</v>
      </c>
      <c r="C14" s="23" t="s">
        <v>14</v>
      </c>
      <c r="D14" s="34"/>
      <c r="E14" s="35"/>
      <c r="F14" s="35"/>
      <c r="G14" s="36"/>
    </row>
    <row r="15" spans="1:7" ht="31.5" customHeight="1">
      <c r="A15" s="14" t="s">
        <v>3</v>
      </c>
      <c r="B15" s="22">
        <v>0</v>
      </c>
      <c r="C15" s="23" t="s">
        <v>14</v>
      </c>
      <c r="D15" s="34"/>
      <c r="E15" s="35"/>
      <c r="F15" s="35"/>
      <c r="G15" s="36"/>
    </row>
    <row r="16" spans="1:7" ht="31.5" customHeight="1">
      <c r="A16" s="14" t="s">
        <v>4</v>
      </c>
      <c r="B16" s="22">
        <v>0</v>
      </c>
      <c r="C16" s="23" t="s">
        <v>14</v>
      </c>
      <c r="D16" s="34"/>
      <c r="E16" s="35"/>
      <c r="F16" s="35"/>
      <c r="G16" s="36"/>
    </row>
    <row r="17" spans="1:7" ht="31.5" customHeight="1">
      <c r="A17" s="14" t="s">
        <v>5</v>
      </c>
      <c r="B17" s="22">
        <v>0</v>
      </c>
      <c r="C17" s="23" t="s">
        <v>14</v>
      </c>
      <c r="D17" s="34"/>
      <c r="E17" s="35"/>
      <c r="F17" s="35"/>
      <c r="G17" s="36"/>
    </row>
    <row r="18" spans="1:7" ht="31.5" customHeight="1">
      <c r="A18" s="14" t="s">
        <v>6</v>
      </c>
      <c r="B18" s="22">
        <v>0</v>
      </c>
      <c r="C18" s="23" t="s">
        <v>14</v>
      </c>
      <c r="D18" s="34"/>
      <c r="E18" s="35"/>
      <c r="F18" s="35"/>
      <c r="G18" s="36"/>
    </row>
    <row r="19" spans="1:7" ht="31.5" customHeight="1">
      <c r="A19" s="14" t="s">
        <v>7</v>
      </c>
      <c r="B19" s="22">
        <f>ROUNDDOWN(SUM(B12:B18)*0.1,0)</f>
        <v>0</v>
      </c>
      <c r="C19" s="23" t="s">
        <v>14</v>
      </c>
      <c r="D19" s="34" t="s">
        <v>16</v>
      </c>
      <c r="E19" s="35"/>
      <c r="F19" s="35"/>
      <c r="G19" s="36"/>
    </row>
    <row r="20" spans="1:10" ht="31.5" customHeight="1" thickBot="1">
      <c r="A20" s="16" t="s">
        <v>8</v>
      </c>
      <c r="B20" s="24">
        <f>ROUNDDOWN(SUM(B12:B19)*0.3,0)</f>
        <v>0</v>
      </c>
      <c r="C20" s="25" t="s">
        <v>14</v>
      </c>
      <c r="D20" s="31" t="s">
        <v>17</v>
      </c>
      <c r="E20" s="32"/>
      <c r="F20" s="32"/>
      <c r="G20" s="33"/>
      <c r="J20" s="15"/>
    </row>
    <row r="21" spans="1:7" ht="31.5" customHeight="1" thickTop="1">
      <c r="A21" s="11" t="s">
        <v>22</v>
      </c>
      <c r="B21" s="26">
        <f>B25+B26</f>
        <v>0</v>
      </c>
      <c r="C21" s="27" t="s">
        <v>14</v>
      </c>
      <c r="D21" s="57"/>
      <c r="E21" s="58"/>
      <c r="F21" s="58"/>
      <c r="G21" s="59"/>
    </row>
    <row r="22" spans="1:7" ht="31.5" customHeight="1">
      <c r="A22" s="4" t="s">
        <v>23</v>
      </c>
      <c r="B22" s="22">
        <f>E25</f>
        <v>0</v>
      </c>
      <c r="C22" s="23" t="s">
        <v>14</v>
      </c>
      <c r="D22" s="34"/>
      <c r="E22" s="35"/>
      <c r="F22" s="35"/>
      <c r="G22" s="36"/>
    </row>
    <row r="23" spans="1:7" ht="31.5" customHeight="1" thickBot="1">
      <c r="A23" s="5" t="s">
        <v>13</v>
      </c>
      <c r="B23" s="28">
        <f>B21+B22</f>
        <v>0</v>
      </c>
      <c r="C23" s="29" t="s">
        <v>14</v>
      </c>
      <c r="D23" s="37"/>
      <c r="E23" s="38"/>
      <c r="F23" s="38"/>
      <c r="G23" s="39"/>
    </row>
    <row r="24" ht="24" customHeight="1" thickBot="1">
      <c r="B24" s="15"/>
    </row>
    <row r="25" spans="1:6" ht="24" customHeight="1">
      <c r="A25" s="17" t="s">
        <v>25</v>
      </c>
      <c r="B25" s="73">
        <f>SUM(B12,B14:B20)</f>
        <v>0</v>
      </c>
      <c r="C25" s="82" t="s">
        <v>14</v>
      </c>
      <c r="D25" s="83" t="s">
        <v>23</v>
      </c>
      <c r="E25" s="73">
        <f>ROUNDDOWN(B25*0.1,0)</f>
        <v>0</v>
      </c>
      <c r="F25" s="84" t="s">
        <v>14</v>
      </c>
    </row>
    <row r="26" spans="1:6" ht="24" customHeight="1" thickBot="1">
      <c r="A26" s="18" t="s">
        <v>26</v>
      </c>
      <c r="B26" s="74">
        <f>B13</f>
        <v>0</v>
      </c>
      <c r="C26" s="85" t="s">
        <v>14</v>
      </c>
      <c r="D26" s="86" t="s">
        <v>23</v>
      </c>
      <c r="E26" s="75" t="s">
        <v>24</v>
      </c>
      <c r="F26" s="87" t="s">
        <v>14</v>
      </c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  <row r="107" ht="24" customHeight="1">
      <c r="B107" s="15"/>
    </row>
  </sheetData>
  <sheetProtection/>
  <mergeCells count="20">
    <mergeCell ref="D12:G12"/>
    <mergeCell ref="D19:G19"/>
    <mergeCell ref="D20:G20"/>
    <mergeCell ref="A3:G3"/>
    <mergeCell ref="B5:G5"/>
    <mergeCell ref="B6:G6"/>
    <mergeCell ref="B9:G9"/>
    <mergeCell ref="B11:C11"/>
    <mergeCell ref="D11:G11"/>
    <mergeCell ref="B7:G7"/>
    <mergeCell ref="B8:G8"/>
    <mergeCell ref="D22:G22"/>
    <mergeCell ref="D23:G23"/>
    <mergeCell ref="D13:G13"/>
    <mergeCell ref="D14:G14"/>
    <mergeCell ref="D15:G15"/>
    <mergeCell ref="D16:G16"/>
    <mergeCell ref="D17:G17"/>
    <mergeCell ref="D18:G18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K109"/>
  <sheetViews>
    <sheetView zoomScalePageLayoutView="0" workbookViewId="0" topLeftCell="A1">
      <selection activeCell="J16" sqref="J16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36</v>
      </c>
      <c r="G1" s="2" t="s">
        <v>11</v>
      </c>
    </row>
    <row r="3" spans="1:7" ht="48" customHeight="1">
      <c r="A3" s="44" t="s">
        <v>43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8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14" t="s">
        <v>2</v>
      </c>
      <c r="B12" s="42"/>
      <c r="C12" s="43"/>
      <c r="D12" s="34"/>
      <c r="E12" s="35"/>
      <c r="F12" s="35"/>
      <c r="G12" s="36"/>
      <c r="K12" s="15"/>
    </row>
    <row r="13" spans="1:7" ht="45" customHeight="1">
      <c r="A13" s="14" t="s">
        <v>19</v>
      </c>
      <c r="B13" s="88">
        <v>20000</v>
      </c>
      <c r="C13" s="89" t="s">
        <v>14</v>
      </c>
      <c r="D13" s="90" t="s">
        <v>45</v>
      </c>
      <c r="E13" s="91"/>
      <c r="F13" s="91"/>
      <c r="G13" s="92"/>
    </row>
    <row r="14" spans="1:7" ht="31.5" customHeight="1">
      <c r="A14" s="14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14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14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14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14" t="s">
        <v>7</v>
      </c>
      <c r="B18" s="22">
        <f>ROUNDDOWN(B13*0.1,0)</f>
        <v>2000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16" t="s">
        <v>8</v>
      </c>
      <c r="B19" s="24">
        <f>ROUNDDOWN((B13+B18)*0.3,0)</f>
        <v>6600</v>
      </c>
      <c r="C19" s="25" t="s">
        <v>14</v>
      </c>
      <c r="D19" s="31" t="s">
        <v>17</v>
      </c>
      <c r="E19" s="32"/>
      <c r="F19" s="32"/>
      <c r="G19" s="33"/>
      <c r="J19" s="15"/>
    </row>
    <row r="20" spans="1:7" ht="31.5" customHeight="1" thickTop="1">
      <c r="A20" s="11" t="s">
        <v>22</v>
      </c>
      <c r="B20" s="26">
        <f>B13+B18+B19</f>
        <v>28600</v>
      </c>
      <c r="C20" s="27" t="s">
        <v>14</v>
      </c>
      <c r="D20" s="57"/>
      <c r="E20" s="58"/>
      <c r="F20" s="58"/>
      <c r="G20" s="59"/>
    </row>
    <row r="21" spans="1:11" ht="31.5" customHeight="1">
      <c r="A21" s="4" t="s">
        <v>23</v>
      </c>
      <c r="B21" s="22">
        <f>ROUNDDOWN(B20*0.1,0)</f>
        <v>2860</v>
      </c>
      <c r="C21" s="23" t="s">
        <v>14</v>
      </c>
      <c r="D21" s="34"/>
      <c r="E21" s="35"/>
      <c r="F21" s="35"/>
      <c r="G21" s="36"/>
      <c r="K21" s="15"/>
    </row>
    <row r="22" spans="1:7" ht="31.5" customHeight="1" thickBot="1">
      <c r="A22" s="5" t="s">
        <v>13</v>
      </c>
      <c r="B22" s="28">
        <f>B20+B21</f>
        <v>31460</v>
      </c>
      <c r="C22" s="29" t="s">
        <v>14</v>
      </c>
      <c r="D22" s="37"/>
      <c r="E22" s="38"/>
      <c r="F22" s="38"/>
      <c r="G22" s="39"/>
    </row>
    <row r="23" ht="24" customHeight="1">
      <c r="B23" s="15"/>
    </row>
    <row r="24" spans="1:7" ht="24" customHeight="1">
      <c r="A24" s="56" t="s">
        <v>21</v>
      </c>
      <c r="B24" s="56"/>
      <c r="C24" s="56"/>
      <c r="D24" s="56"/>
      <c r="E24" s="56"/>
      <c r="F24" s="56"/>
      <c r="G24" s="56"/>
    </row>
    <row r="25" ht="24" customHeight="1">
      <c r="B25" s="15"/>
    </row>
    <row r="26" ht="24" customHeight="1">
      <c r="B26" s="15"/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  <row r="107" ht="24" customHeight="1">
      <c r="B107" s="15"/>
    </row>
    <row r="108" ht="24" customHeight="1">
      <c r="B108" s="15"/>
    </row>
    <row r="109" ht="24" customHeight="1">
      <c r="B109" s="15"/>
    </row>
  </sheetData>
  <sheetProtection/>
  <mergeCells count="26">
    <mergeCell ref="D18:G18"/>
    <mergeCell ref="D19:G19"/>
    <mergeCell ref="D20:G20"/>
    <mergeCell ref="D21:G21"/>
    <mergeCell ref="D22:G22"/>
    <mergeCell ref="A24:G24"/>
    <mergeCell ref="B15:C15"/>
    <mergeCell ref="D15:G15"/>
    <mergeCell ref="B16:C16"/>
    <mergeCell ref="D16:G16"/>
    <mergeCell ref="B17:C17"/>
    <mergeCell ref="D17:G17"/>
    <mergeCell ref="B11:C11"/>
    <mergeCell ref="D11:G11"/>
    <mergeCell ref="B12:C12"/>
    <mergeCell ref="D12:G12"/>
    <mergeCell ref="D13:G13"/>
    <mergeCell ref="B14:C14"/>
    <mergeCell ref="D14:G14"/>
    <mergeCell ref="A3:G3"/>
    <mergeCell ref="B5:G5"/>
    <mergeCell ref="B6:G6"/>
    <mergeCell ref="B7:G7"/>
    <mergeCell ref="B8:G8"/>
    <mergeCell ref="B10:C10"/>
    <mergeCell ref="D10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K109"/>
  <sheetViews>
    <sheetView zoomScalePageLayoutView="0" workbookViewId="0" topLeftCell="A1">
      <selection activeCell="K11" sqref="K11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36</v>
      </c>
      <c r="G1" s="2" t="s">
        <v>11</v>
      </c>
    </row>
    <row r="3" spans="1:7" ht="48" customHeight="1">
      <c r="A3" s="44" t="s">
        <v>43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8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14" t="s">
        <v>2</v>
      </c>
      <c r="B12" s="42"/>
      <c r="C12" s="43"/>
      <c r="D12" s="34"/>
      <c r="E12" s="35"/>
      <c r="F12" s="35"/>
      <c r="G12" s="36"/>
      <c r="K12" s="15"/>
    </row>
    <row r="13" spans="1:7" ht="45" customHeight="1">
      <c r="A13" s="14" t="s">
        <v>19</v>
      </c>
      <c r="B13" s="88">
        <v>30000</v>
      </c>
      <c r="C13" s="89" t="s">
        <v>14</v>
      </c>
      <c r="D13" s="90" t="s">
        <v>44</v>
      </c>
      <c r="E13" s="91"/>
      <c r="F13" s="91"/>
      <c r="G13" s="92"/>
    </row>
    <row r="14" spans="1:7" ht="31.5" customHeight="1">
      <c r="A14" s="14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14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14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14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14" t="s">
        <v>7</v>
      </c>
      <c r="B18" s="22">
        <f>ROUNDDOWN(B13*0.1,0)</f>
        <v>3000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16" t="s">
        <v>8</v>
      </c>
      <c r="B19" s="24">
        <f>ROUNDDOWN((B13+B18)*0.3,0)</f>
        <v>9900</v>
      </c>
      <c r="C19" s="25" t="s">
        <v>14</v>
      </c>
      <c r="D19" s="31" t="s">
        <v>17</v>
      </c>
      <c r="E19" s="32"/>
      <c r="F19" s="32"/>
      <c r="G19" s="33"/>
      <c r="J19" s="15"/>
    </row>
    <row r="20" spans="1:7" ht="31.5" customHeight="1" thickTop="1">
      <c r="A20" s="11" t="s">
        <v>22</v>
      </c>
      <c r="B20" s="26">
        <f>B13+B18+B19</f>
        <v>42900</v>
      </c>
      <c r="C20" s="27" t="s">
        <v>14</v>
      </c>
      <c r="D20" s="57"/>
      <c r="E20" s="58"/>
      <c r="F20" s="58"/>
      <c r="G20" s="59"/>
    </row>
    <row r="21" spans="1:11" ht="31.5" customHeight="1">
      <c r="A21" s="4" t="s">
        <v>23</v>
      </c>
      <c r="B21" s="22">
        <f>ROUNDDOWN(B20*0.1,0)</f>
        <v>4290</v>
      </c>
      <c r="C21" s="23" t="s">
        <v>14</v>
      </c>
      <c r="D21" s="34"/>
      <c r="E21" s="35"/>
      <c r="F21" s="35"/>
      <c r="G21" s="36"/>
      <c r="K21" s="15"/>
    </row>
    <row r="22" spans="1:7" ht="31.5" customHeight="1" thickBot="1">
      <c r="A22" s="5" t="s">
        <v>13</v>
      </c>
      <c r="B22" s="28">
        <f>B20+B21</f>
        <v>47190</v>
      </c>
      <c r="C22" s="29" t="s">
        <v>14</v>
      </c>
      <c r="D22" s="37"/>
      <c r="E22" s="38"/>
      <c r="F22" s="38"/>
      <c r="G22" s="39"/>
    </row>
    <row r="23" ht="24" customHeight="1">
      <c r="B23" s="15"/>
    </row>
    <row r="24" spans="1:7" ht="24" customHeight="1">
      <c r="A24" s="56" t="s">
        <v>21</v>
      </c>
      <c r="B24" s="56"/>
      <c r="C24" s="56"/>
      <c r="D24" s="56"/>
      <c r="E24" s="56"/>
      <c r="F24" s="56"/>
      <c r="G24" s="56"/>
    </row>
    <row r="25" ht="24" customHeight="1">
      <c r="B25" s="15"/>
    </row>
    <row r="26" ht="24" customHeight="1">
      <c r="B26" s="15"/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  <row r="107" ht="24" customHeight="1">
      <c r="B107" s="15"/>
    </row>
    <row r="108" ht="24" customHeight="1">
      <c r="B108" s="15"/>
    </row>
    <row r="109" ht="24" customHeight="1">
      <c r="B109" s="15"/>
    </row>
  </sheetData>
  <sheetProtection/>
  <mergeCells count="26">
    <mergeCell ref="D18:G18"/>
    <mergeCell ref="D19:G19"/>
    <mergeCell ref="D20:G20"/>
    <mergeCell ref="D21:G21"/>
    <mergeCell ref="D22:G22"/>
    <mergeCell ref="A24:G24"/>
    <mergeCell ref="B15:C15"/>
    <mergeCell ref="D15:G15"/>
    <mergeCell ref="B16:C16"/>
    <mergeCell ref="D16:G16"/>
    <mergeCell ref="B17:C17"/>
    <mergeCell ref="D17:G17"/>
    <mergeCell ref="B11:C11"/>
    <mergeCell ref="D11:G11"/>
    <mergeCell ref="B12:C12"/>
    <mergeCell ref="D12:G12"/>
    <mergeCell ref="D13:G13"/>
    <mergeCell ref="B14:C14"/>
    <mergeCell ref="D14:G14"/>
    <mergeCell ref="A3:G3"/>
    <mergeCell ref="B5:G5"/>
    <mergeCell ref="B6:G6"/>
    <mergeCell ref="B7:G7"/>
    <mergeCell ref="B8:G8"/>
    <mergeCell ref="B10:C10"/>
    <mergeCell ref="D10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K106"/>
  <sheetViews>
    <sheetView zoomScalePageLayoutView="0" workbookViewId="0" topLeftCell="A1">
      <selection activeCell="H13" sqref="H13"/>
    </sheetView>
  </sheetViews>
  <sheetFormatPr defaultColWidth="9.00390625" defaultRowHeight="24" customHeight="1"/>
  <cols>
    <col min="1" max="1" width="26.25390625" style="13" customWidth="1"/>
    <col min="2" max="2" width="12.50390625" style="13" customWidth="1"/>
    <col min="3" max="3" width="4.375" style="13" customWidth="1"/>
    <col min="4" max="5" width="12.50390625" style="13" customWidth="1"/>
    <col min="6" max="6" width="4.375" style="13" customWidth="1"/>
    <col min="7" max="7" width="20.00390625" style="13" bestFit="1" customWidth="1"/>
    <col min="8" max="16384" width="9.00390625" style="13" customWidth="1"/>
  </cols>
  <sheetData>
    <row r="1" spans="1:7" ht="24" customHeight="1">
      <c r="A1" s="13" t="s">
        <v>34</v>
      </c>
      <c r="G1" s="2" t="s">
        <v>11</v>
      </c>
    </row>
    <row r="3" spans="1:7" ht="34.5" customHeight="1">
      <c r="A3" s="44" t="s">
        <v>46</v>
      </c>
      <c r="B3" s="45"/>
      <c r="C3" s="45"/>
      <c r="D3" s="45"/>
      <c r="E3" s="45"/>
      <c r="F3" s="45"/>
      <c r="G3" s="45"/>
    </row>
    <row r="4" ht="24" customHeight="1" thickBot="1"/>
    <row r="5" spans="1:7" ht="48" customHeight="1">
      <c r="A5" s="3" t="s">
        <v>0</v>
      </c>
      <c r="B5" s="46"/>
      <c r="C5" s="47"/>
      <c r="D5" s="47"/>
      <c r="E5" s="47"/>
      <c r="F5" s="47"/>
      <c r="G5" s="48"/>
    </row>
    <row r="6" spans="1:7" ht="24" customHeight="1">
      <c r="A6" s="4" t="s">
        <v>12</v>
      </c>
      <c r="B6" s="34"/>
      <c r="C6" s="35"/>
      <c r="D6" s="35"/>
      <c r="E6" s="35"/>
      <c r="F6" s="35"/>
      <c r="G6" s="36"/>
    </row>
    <row r="7" spans="1:7" ht="24" customHeight="1">
      <c r="A7" s="12" t="s">
        <v>15</v>
      </c>
      <c r="B7" s="34"/>
      <c r="C7" s="35"/>
      <c r="D7" s="35"/>
      <c r="E7" s="35"/>
      <c r="F7" s="35"/>
      <c r="G7" s="36"/>
    </row>
    <row r="8" spans="1:7" ht="24" customHeight="1" thickBot="1">
      <c r="A8" s="5" t="s">
        <v>39</v>
      </c>
      <c r="B8" s="37" t="s">
        <v>40</v>
      </c>
      <c r="C8" s="38"/>
      <c r="D8" s="38"/>
      <c r="E8" s="38"/>
      <c r="F8" s="38"/>
      <c r="G8" s="39"/>
    </row>
    <row r="9" ht="24" customHeight="1" thickBot="1"/>
    <row r="10" spans="1:7" ht="31.5" customHeight="1" thickBot="1">
      <c r="A10" s="10" t="s">
        <v>9</v>
      </c>
      <c r="B10" s="49" t="s">
        <v>10</v>
      </c>
      <c r="C10" s="50"/>
      <c r="D10" s="49" t="s">
        <v>32</v>
      </c>
      <c r="E10" s="54"/>
      <c r="F10" s="54"/>
      <c r="G10" s="55"/>
    </row>
    <row r="11" spans="1:7" ht="31.5" customHeight="1" thickTop="1">
      <c r="A11" s="8" t="s">
        <v>1</v>
      </c>
      <c r="B11" s="40"/>
      <c r="C11" s="41"/>
      <c r="D11" s="51"/>
      <c r="E11" s="52"/>
      <c r="F11" s="52"/>
      <c r="G11" s="53"/>
    </row>
    <row r="12" spans="1:11" ht="31.5" customHeight="1">
      <c r="A12" s="14" t="s">
        <v>2</v>
      </c>
      <c r="B12" s="22">
        <v>0</v>
      </c>
      <c r="C12" s="23" t="s">
        <v>14</v>
      </c>
      <c r="D12" s="34" t="s">
        <v>33</v>
      </c>
      <c r="E12" s="35"/>
      <c r="F12" s="35"/>
      <c r="G12" s="36"/>
      <c r="K12" s="15"/>
    </row>
    <row r="13" spans="1:7" ht="31.5" customHeight="1">
      <c r="A13" s="14" t="s">
        <v>19</v>
      </c>
      <c r="B13" s="88">
        <v>0</v>
      </c>
      <c r="C13" s="89" t="s">
        <v>14</v>
      </c>
      <c r="D13" s="93" t="s">
        <v>47</v>
      </c>
      <c r="E13" s="94"/>
      <c r="F13" s="94"/>
      <c r="G13" s="95"/>
    </row>
    <row r="14" spans="1:7" ht="31.5" customHeight="1">
      <c r="A14" s="14" t="s">
        <v>3</v>
      </c>
      <c r="B14" s="42"/>
      <c r="C14" s="43"/>
      <c r="D14" s="34"/>
      <c r="E14" s="35"/>
      <c r="F14" s="35"/>
      <c r="G14" s="36"/>
    </row>
    <row r="15" spans="1:7" ht="31.5" customHeight="1">
      <c r="A15" s="14" t="s">
        <v>4</v>
      </c>
      <c r="B15" s="42"/>
      <c r="C15" s="43"/>
      <c r="D15" s="34"/>
      <c r="E15" s="35"/>
      <c r="F15" s="35"/>
      <c r="G15" s="36"/>
    </row>
    <row r="16" spans="1:7" ht="31.5" customHeight="1">
      <c r="A16" s="14" t="s">
        <v>5</v>
      </c>
      <c r="B16" s="42"/>
      <c r="C16" s="43"/>
      <c r="D16" s="34"/>
      <c r="E16" s="35"/>
      <c r="F16" s="35"/>
      <c r="G16" s="36"/>
    </row>
    <row r="17" spans="1:7" ht="31.5" customHeight="1">
      <c r="A17" s="14" t="s">
        <v>6</v>
      </c>
      <c r="B17" s="42"/>
      <c r="C17" s="43"/>
      <c r="D17" s="34"/>
      <c r="E17" s="35"/>
      <c r="F17" s="35"/>
      <c r="G17" s="36"/>
    </row>
    <row r="18" spans="1:7" ht="31.5" customHeight="1">
      <c r="A18" s="14" t="s">
        <v>7</v>
      </c>
      <c r="B18" s="22">
        <f>ROUNDDOWN((B12+B13)*0.1,0)</f>
        <v>0</v>
      </c>
      <c r="C18" s="23" t="s">
        <v>14</v>
      </c>
      <c r="D18" s="34" t="s">
        <v>16</v>
      </c>
      <c r="E18" s="35"/>
      <c r="F18" s="35"/>
      <c r="G18" s="36"/>
    </row>
    <row r="19" spans="1:10" ht="31.5" customHeight="1" thickBot="1">
      <c r="A19" s="16" t="s">
        <v>8</v>
      </c>
      <c r="B19" s="24">
        <f>ROUNDDOWN((B12+B13+B18)*0.3,0)</f>
        <v>0</v>
      </c>
      <c r="C19" s="25" t="s">
        <v>14</v>
      </c>
      <c r="D19" s="31" t="s">
        <v>17</v>
      </c>
      <c r="E19" s="32"/>
      <c r="F19" s="32"/>
      <c r="G19" s="33"/>
      <c r="J19" s="15"/>
    </row>
    <row r="20" spans="1:7" ht="31.5" customHeight="1" thickTop="1">
      <c r="A20" s="11" t="s">
        <v>22</v>
      </c>
      <c r="B20" s="26">
        <f>B24+B25</f>
        <v>0</v>
      </c>
      <c r="C20" s="27" t="s">
        <v>14</v>
      </c>
      <c r="D20" s="57"/>
      <c r="E20" s="58"/>
      <c r="F20" s="58"/>
      <c r="G20" s="59"/>
    </row>
    <row r="21" spans="1:11" ht="31.5" customHeight="1">
      <c r="A21" s="4" t="s">
        <v>23</v>
      </c>
      <c r="B21" s="22">
        <f>E24</f>
        <v>0</v>
      </c>
      <c r="C21" s="23" t="s">
        <v>14</v>
      </c>
      <c r="D21" s="34"/>
      <c r="E21" s="35"/>
      <c r="F21" s="35"/>
      <c r="G21" s="36"/>
      <c r="K21" s="15"/>
    </row>
    <row r="22" spans="1:7" ht="31.5" customHeight="1" thickBot="1">
      <c r="A22" s="5" t="s">
        <v>13</v>
      </c>
      <c r="B22" s="28">
        <f>B20+B21</f>
        <v>0</v>
      </c>
      <c r="C22" s="29" t="s">
        <v>14</v>
      </c>
      <c r="D22" s="37"/>
      <c r="E22" s="38"/>
      <c r="F22" s="38"/>
      <c r="G22" s="39"/>
    </row>
    <row r="23" ht="24" customHeight="1" thickBot="1">
      <c r="B23" s="15"/>
    </row>
    <row r="24" spans="1:7" s="1" customFormat="1" ht="24" customHeight="1">
      <c r="A24" s="17" t="s">
        <v>25</v>
      </c>
      <c r="B24" s="73">
        <f>B13+B18+B19</f>
        <v>0</v>
      </c>
      <c r="C24" s="76" t="s">
        <v>14</v>
      </c>
      <c r="D24" s="19" t="s">
        <v>23</v>
      </c>
      <c r="E24" s="73">
        <f>ROUNDDOWN(B24*0.1,0)</f>
        <v>0</v>
      </c>
      <c r="F24" s="78" t="s">
        <v>14</v>
      </c>
      <c r="G24" s="13"/>
    </row>
    <row r="25" spans="1:6" ht="24" customHeight="1" thickBot="1">
      <c r="A25" s="18" t="s">
        <v>26</v>
      </c>
      <c r="B25" s="74">
        <f>B12</f>
        <v>0</v>
      </c>
      <c r="C25" s="77" t="s">
        <v>14</v>
      </c>
      <c r="D25" s="20" t="s">
        <v>23</v>
      </c>
      <c r="E25" s="75" t="s">
        <v>24</v>
      </c>
      <c r="F25" s="79" t="s">
        <v>14</v>
      </c>
    </row>
    <row r="26" ht="24" customHeight="1">
      <c r="B26" s="15"/>
    </row>
    <row r="27" ht="24" customHeight="1">
      <c r="B27" s="15"/>
    </row>
    <row r="28" ht="24" customHeight="1">
      <c r="B28" s="15"/>
    </row>
    <row r="29" ht="24" customHeight="1">
      <c r="B29" s="15"/>
    </row>
    <row r="30" ht="24" customHeight="1">
      <c r="B30" s="15"/>
    </row>
    <row r="31" ht="24" customHeight="1">
      <c r="B31" s="15"/>
    </row>
    <row r="32" ht="24" customHeight="1">
      <c r="B32" s="15"/>
    </row>
    <row r="33" ht="24" customHeight="1">
      <c r="B33" s="15"/>
    </row>
    <row r="34" ht="24" customHeight="1">
      <c r="B34" s="15"/>
    </row>
    <row r="35" ht="24" customHeight="1">
      <c r="B35" s="15"/>
    </row>
    <row r="36" ht="24" customHeight="1">
      <c r="B36" s="15"/>
    </row>
    <row r="37" ht="24" customHeight="1">
      <c r="B37" s="15"/>
    </row>
    <row r="38" ht="24" customHeight="1">
      <c r="B38" s="15"/>
    </row>
    <row r="39" ht="24" customHeight="1">
      <c r="B39" s="15"/>
    </row>
    <row r="40" ht="24" customHeight="1">
      <c r="B40" s="15"/>
    </row>
    <row r="41" ht="24" customHeight="1">
      <c r="B41" s="15"/>
    </row>
    <row r="42" ht="24" customHeight="1">
      <c r="B42" s="15"/>
    </row>
    <row r="43" ht="24" customHeight="1">
      <c r="B43" s="15"/>
    </row>
    <row r="44" ht="24" customHeight="1">
      <c r="B44" s="15"/>
    </row>
    <row r="45" ht="24" customHeight="1">
      <c r="B45" s="15"/>
    </row>
    <row r="46" ht="24" customHeight="1">
      <c r="B46" s="15"/>
    </row>
    <row r="47" ht="24" customHeight="1">
      <c r="B47" s="15"/>
    </row>
    <row r="48" ht="24" customHeight="1">
      <c r="B48" s="15"/>
    </row>
    <row r="49" ht="24" customHeight="1">
      <c r="B49" s="15"/>
    </row>
    <row r="50" ht="24" customHeight="1">
      <c r="B50" s="15"/>
    </row>
    <row r="51" ht="24" customHeight="1">
      <c r="B51" s="15"/>
    </row>
    <row r="52" ht="24" customHeight="1">
      <c r="B52" s="15"/>
    </row>
    <row r="53" ht="24" customHeight="1">
      <c r="B53" s="15"/>
    </row>
    <row r="54" ht="24" customHeight="1">
      <c r="B54" s="15"/>
    </row>
    <row r="55" ht="24" customHeight="1">
      <c r="B55" s="15"/>
    </row>
    <row r="56" ht="24" customHeight="1">
      <c r="B56" s="15"/>
    </row>
    <row r="57" ht="24" customHeight="1">
      <c r="B57" s="15"/>
    </row>
    <row r="58" ht="24" customHeight="1">
      <c r="B58" s="15"/>
    </row>
    <row r="59" ht="24" customHeight="1">
      <c r="B59" s="15"/>
    </row>
    <row r="60" ht="24" customHeight="1">
      <c r="B60" s="15"/>
    </row>
    <row r="61" ht="24" customHeight="1">
      <c r="B61" s="15"/>
    </row>
    <row r="62" ht="24" customHeight="1">
      <c r="B62" s="15"/>
    </row>
    <row r="63" ht="24" customHeight="1">
      <c r="B63" s="15"/>
    </row>
    <row r="64" ht="24" customHeight="1">
      <c r="B64" s="15"/>
    </row>
    <row r="65" ht="24" customHeight="1">
      <c r="B65" s="15"/>
    </row>
    <row r="66" ht="24" customHeight="1">
      <c r="B66" s="15"/>
    </row>
    <row r="67" ht="24" customHeight="1">
      <c r="B67" s="15"/>
    </row>
    <row r="68" ht="24" customHeight="1">
      <c r="B68" s="15"/>
    </row>
    <row r="69" ht="24" customHeight="1">
      <c r="B69" s="15"/>
    </row>
    <row r="70" ht="24" customHeight="1">
      <c r="B70" s="15"/>
    </row>
    <row r="71" ht="24" customHeight="1">
      <c r="B71" s="15"/>
    </row>
    <row r="72" ht="24" customHeight="1">
      <c r="B72" s="15"/>
    </row>
    <row r="73" ht="24" customHeight="1">
      <c r="B73" s="15"/>
    </row>
    <row r="74" ht="24" customHeight="1">
      <c r="B74" s="15"/>
    </row>
    <row r="75" ht="24" customHeight="1">
      <c r="B75" s="15"/>
    </row>
    <row r="76" ht="24" customHeight="1">
      <c r="B76" s="15"/>
    </row>
    <row r="77" ht="24" customHeight="1">
      <c r="B77" s="15"/>
    </row>
    <row r="78" ht="24" customHeight="1">
      <c r="B78" s="15"/>
    </row>
    <row r="79" ht="24" customHeight="1">
      <c r="B79" s="15"/>
    </row>
    <row r="80" ht="24" customHeight="1">
      <c r="B80" s="15"/>
    </row>
    <row r="81" ht="24" customHeight="1">
      <c r="B81" s="15"/>
    </row>
    <row r="82" ht="24" customHeight="1">
      <c r="B82" s="15"/>
    </row>
    <row r="83" ht="24" customHeight="1">
      <c r="B83" s="15"/>
    </row>
    <row r="84" ht="24" customHeight="1">
      <c r="B84" s="15"/>
    </row>
    <row r="85" ht="24" customHeight="1">
      <c r="B85" s="15"/>
    </row>
    <row r="86" ht="24" customHeight="1">
      <c r="B86" s="15"/>
    </row>
    <row r="87" ht="24" customHeight="1">
      <c r="B87" s="15"/>
    </row>
    <row r="88" ht="24" customHeight="1">
      <c r="B88" s="15"/>
    </row>
    <row r="89" ht="24" customHeight="1">
      <c r="B89" s="15"/>
    </row>
    <row r="90" ht="24" customHeight="1">
      <c r="B90" s="15"/>
    </row>
    <row r="91" ht="24" customHeight="1">
      <c r="B91" s="15"/>
    </row>
    <row r="92" ht="24" customHeight="1">
      <c r="B92" s="15"/>
    </row>
    <row r="93" ht="24" customHeight="1">
      <c r="B93" s="15"/>
    </row>
    <row r="94" ht="24" customHeight="1">
      <c r="B94" s="15"/>
    </row>
    <row r="95" ht="24" customHeight="1">
      <c r="B95" s="15"/>
    </row>
    <row r="96" ht="24" customHeight="1">
      <c r="B96" s="15"/>
    </row>
    <row r="97" ht="24" customHeight="1">
      <c r="B97" s="15"/>
    </row>
    <row r="98" ht="24" customHeight="1">
      <c r="B98" s="15"/>
    </row>
    <row r="99" ht="24" customHeight="1">
      <c r="B99" s="15"/>
    </row>
    <row r="100" ht="24" customHeight="1">
      <c r="B100" s="15"/>
    </row>
    <row r="101" ht="24" customHeight="1">
      <c r="B101" s="15"/>
    </row>
    <row r="102" ht="24" customHeight="1">
      <c r="B102" s="15"/>
    </row>
    <row r="103" ht="24" customHeight="1">
      <c r="B103" s="15"/>
    </row>
    <row r="104" ht="24" customHeight="1">
      <c r="B104" s="15"/>
    </row>
    <row r="105" ht="24" customHeight="1">
      <c r="B105" s="15"/>
    </row>
    <row r="106" ht="24" customHeight="1">
      <c r="B106" s="15"/>
    </row>
  </sheetData>
  <sheetProtection/>
  <mergeCells count="24">
    <mergeCell ref="D18:G18"/>
    <mergeCell ref="D19:G19"/>
    <mergeCell ref="D20:G20"/>
    <mergeCell ref="D21:G21"/>
    <mergeCell ref="D22:G22"/>
    <mergeCell ref="B15:C15"/>
    <mergeCell ref="D15:G15"/>
    <mergeCell ref="B16:C16"/>
    <mergeCell ref="D16:G16"/>
    <mergeCell ref="B17:C17"/>
    <mergeCell ref="D17:G17"/>
    <mergeCell ref="B11:C11"/>
    <mergeCell ref="D11:G11"/>
    <mergeCell ref="D12:G12"/>
    <mergeCell ref="D13:G13"/>
    <mergeCell ref="B14:C14"/>
    <mergeCell ref="D14:G14"/>
    <mergeCell ref="A3:G3"/>
    <mergeCell ref="B5:G5"/>
    <mergeCell ref="B6:G6"/>
    <mergeCell ref="B7:G7"/>
    <mergeCell ref="B8:G8"/>
    <mergeCell ref="B10:C10"/>
    <mergeCell ref="D10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菜甫子</dc:creator>
  <cp:keywords/>
  <dc:description/>
  <cp:lastModifiedBy>安藤　菜甫子</cp:lastModifiedBy>
  <cp:lastPrinted>2023-04-06T06:29:08Z</cp:lastPrinted>
  <dcterms:created xsi:type="dcterms:W3CDTF">2004-11-15T07:09:42Z</dcterms:created>
  <dcterms:modified xsi:type="dcterms:W3CDTF">2023-04-06T06:36:28Z</dcterms:modified>
  <cp:category/>
  <cp:version/>
  <cp:contentType/>
  <cp:contentStatus/>
</cp:coreProperties>
</file>