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Z:\630調査公表値差し替え\H29-H30医保退院率等集計、H29-R3年齢性別、H30退院後生活環境相談員\公表用\"/>
    </mc:Choice>
  </mc:AlternateContent>
  <xr:revisionPtr revIDLastSave="0" documentId="13_ncr:1_{04162281-A09A-4DE8-A911-5771DCE51594}" xr6:coauthVersionLast="47" xr6:coauthVersionMax="47" xr10:uidLastSave="{00000000-0000-0000-0000-000000000000}"/>
  <bookViews>
    <workbookView xWindow="-120" yWindow="-120" windowWidth="29040" windowHeight="15840" tabRatio="905" xr2:uid="{00000000-000D-0000-FFFF-FFFF00000000}"/>
  </bookViews>
  <sheets>
    <sheet name="都道府県別施設概要(全病院・病院区分ごと)" sheetId="16" r:id="rId1"/>
    <sheet name="h29医療保護入院の１年間転帰" sheetId="13" r:id="rId2"/>
    <sheet name="都道府県別医療保護入院の現状" sheetId="12" r:id="rId3"/>
    <sheet name="医師配置区分別_在院患者の在院期間の内訳" sheetId="15" r:id="rId4"/>
  </sheets>
  <definedNames>
    <definedName name="_xlnm.Print_Area" localSheetId="1">h29医療保護入院の１年間転帰!$A$1:$AV$76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9" i="15" l="1"/>
  <c r="K17" i="15"/>
  <c r="J17" i="15"/>
  <c r="K16" i="15"/>
  <c r="J16" i="15"/>
  <c r="L16" i="15" s="1"/>
  <c r="K15" i="15"/>
  <c r="J15" i="15"/>
  <c r="K14" i="15"/>
  <c r="J14" i="15"/>
  <c r="K11" i="15"/>
  <c r="P10" i="15" s="1"/>
  <c r="J11" i="15"/>
  <c r="L11" i="15" s="1"/>
  <c r="L10" i="15"/>
  <c r="Q10" i="15" s="1"/>
  <c r="L9" i="15"/>
  <c r="Q9" i="15" s="1"/>
  <c r="L8" i="15"/>
  <c r="Q8" i="15" s="1"/>
  <c r="L7" i="15"/>
  <c r="Q7" i="15" s="1"/>
  <c r="L6" i="15"/>
  <c r="Q6" i="15" s="1"/>
  <c r="L5" i="15"/>
  <c r="Q5" i="15" s="1"/>
  <c r="L4" i="15"/>
  <c r="L3" i="15"/>
  <c r="J18" i="15" l="1"/>
  <c r="J20" i="15" s="1"/>
  <c r="L14" i="15"/>
  <c r="K18" i="15"/>
  <c r="Q3" i="15"/>
  <c r="Q4" i="15"/>
  <c r="K20" i="15"/>
  <c r="P16" i="15"/>
  <c r="P14" i="15"/>
  <c r="P17" i="15"/>
  <c r="P15" i="15"/>
  <c r="Q11" i="15"/>
  <c r="O3" i="15"/>
  <c r="O4" i="15"/>
  <c r="O5" i="15"/>
  <c r="O6" i="15"/>
  <c r="O7" i="15"/>
  <c r="O8" i="15"/>
  <c r="O9" i="15"/>
  <c r="O10" i="15"/>
  <c r="P3" i="15"/>
  <c r="P4" i="15"/>
  <c r="P5" i="15"/>
  <c r="P6" i="15"/>
  <c r="P7" i="15"/>
  <c r="P8" i="15"/>
  <c r="P9" i="15"/>
  <c r="L15" i="15"/>
  <c r="L17" i="15"/>
  <c r="Q15" i="15" l="1"/>
  <c r="O15" i="15"/>
  <c r="O17" i="15"/>
  <c r="L18" i="15"/>
  <c r="O14" i="15"/>
  <c r="O16" i="15"/>
  <c r="Q17" i="15"/>
  <c r="P11" i="15"/>
  <c r="O11" i="15"/>
  <c r="L20" i="15"/>
  <c r="P18" i="15"/>
  <c r="O18" i="15" l="1"/>
  <c r="Q16" i="15"/>
  <c r="Q14" i="15"/>
  <c r="Q18" i="15" s="1"/>
</calcChain>
</file>

<file path=xl/sharedStrings.xml><?xml version="1.0" encoding="utf-8"?>
<sst xmlns="http://schemas.openxmlformats.org/spreadsheetml/2006/main" count="391" uniqueCount="175">
  <si>
    <t>都道府県番号</t>
  </si>
  <si>
    <t>都道府県</t>
  </si>
  <si>
    <t>北海道</t>
  </si>
  <si>
    <t>群馬県</t>
  </si>
  <si>
    <t>埼玉県</t>
  </si>
  <si>
    <t>千葉県</t>
  </si>
  <si>
    <t>東京都</t>
  </si>
  <si>
    <t>神奈川県</t>
  </si>
  <si>
    <t>新潟県</t>
  </si>
  <si>
    <t>富山県</t>
  </si>
  <si>
    <t>石川県</t>
  </si>
  <si>
    <t>福井県</t>
  </si>
  <si>
    <t>山梨県</t>
  </si>
  <si>
    <t>青森県</t>
  </si>
  <si>
    <t>長野県</t>
  </si>
  <si>
    <t>岐阜県</t>
  </si>
  <si>
    <t>静岡県</t>
  </si>
  <si>
    <t>愛知県</t>
  </si>
  <si>
    <t>三重県</t>
  </si>
  <si>
    <t>滋賀県</t>
  </si>
  <si>
    <t>京都府</t>
  </si>
  <si>
    <t>大阪府</t>
  </si>
  <si>
    <t>兵庫県</t>
  </si>
  <si>
    <t>奈良県</t>
  </si>
  <si>
    <t>岩手県</t>
  </si>
  <si>
    <t>和歌山県</t>
  </si>
  <si>
    <t>鳥取県</t>
  </si>
  <si>
    <t>島根県</t>
  </si>
  <si>
    <t>岡山県</t>
  </si>
  <si>
    <t>広島県</t>
  </si>
  <si>
    <t>山口県</t>
  </si>
  <si>
    <t>徳島県</t>
  </si>
  <si>
    <t>香川県</t>
  </si>
  <si>
    <t>愛媛県</t>
  </si>
  <si>
    <t>高知県</t>
  </si>
  <si>
    <t>宮城県</t>
  </si>
  <si>
    <t>福岡県</t>
  </si>
  <si>
    <t>佐賀県</t>
  </si>
  <si>
    <t>長崎県</t>
  </si>
  <si>
    <t>熊本県</t>
  </si>
  <si>
    <t>大分県</t>
  </si>
  <si>
    <t>宮崎県</t>
  </si>
  <si>
    <t>鹿児島県</t>
  </si>
  <si>
    <t>沖縄県</t>
  </si>
  <si>
    <t>秋田県</t>
  </si>
  <si>
    <t>山形県</t>
  </si>
  <si>
    <t>福島県</t>
  </si>
  <si>
    <t>茨城県</t>
  </si>
  <si>
    <t>栃木県</t>
  </si>
  <si>
    <t>うち、トイレがついている個室数</t>
    <rPh sb="12" eb="14">
      <t>コシツ</t>
    </rPh>
    <rPh sb="14" eb="15">
      <t>スウ</t>
    </rPh>
    <phoneticPr fontId="19"/>
  </si>
  <si>
    <t>うち、カメラがついている個室数</t>
    <rPh sb="12" eb="14">
      <t>コシツ</t>
    </rPh>
    <rPh sb="14" eb="15">
      <t>スウ</t>
    </rPh>
    <phoneticPr fontId="23"/>
  </si>
  <si>
    <t>精神科医師数</t>
    <rPh sb="0" eb="2">
      <t>セイシン</t>
    </rPh>
    <rPh sb="2" eb="3">
      <t>カ</t>
    </rPh>
    <rPh sb="3" eb="6">
      <t>イシスウ</t>
    </rPh>
    <phoneticPr fontId="19"/>
  </si>
  <si>
    <t>うち、指定医数</t>
    <rPh sb="3" eb="6">
      <t>シテイイ</t>
    </rPh>
    <rPh sb="6" eb="7">
      <t>スウ</t>
    </rPh>
    <phoneticPr fontId="23"/>
  </si>
  <si>
    <t>うち、特定医師数</t>
    <rPh sb="3" eb="5">
      <t>トクテイ</t>
    </rPh>
    <rPh sb="5" eb="8">
      <t>イシスウ</t>
    </rPh>
    <phoneticPr fontId="23"/>
  </si>
  <si>
    <t>精神科でない
医師数</t>
    <rPh sb="0" eb="3">
      <t>セイシンカ</t>
    </rPh>
    <rPh sb="7" eb="10">
      <t>イシスウ</t>
    </rPh>
    <phoneticPr fontId="23"/>
  </si>
  <si>
    <t>薬剤師</t>
    <rPh sb="0" eb="3">
      <t>ヤクザイシ</t>
    </rPh>
    <phoneticPr fontId="23"/>
  </si>
  <si>
    <t>看護職員</t>
    <rPh sb="0" eb="2">
      <t>カンゴ</t>
    </rPh>
    <rPh sb="2" eb="4">
      <t>ショクイン</t>
    </rPh>
    <phoneticPr fontId="23"/>
  </si>
  <si>
    <t>心理技術者</t>
    <rPh sb="0" eb="2">
      <t>シンリ</t>
    </rPh>
    <rPh sb="2" eb="4">
      <t>ギジュツ</t>
    </rPh>
    <rPh sb="4" eb="5">
      <t>シャ</t>
    </rPh>
    <phoneticPr fontId="23"/>
  </si>
  <si>
    <t>常勤</t>
    <rPh sb="0" eb="2">
      <t>ジョウキン</t>
    </rPh>
    <phoneticPr fontId="19"/>
  </si>
  <si>
    <t>非常勤</t>
    <rPh sb="0" eb="3">
      <t>ヒジョウキン</t>
    </rPh>
    <phoneticPr fontId="23"/>
  </si>
  <si>
    <t>常勤</t>
    <rPh sb="0" eb="2">
      <t>ジョウキン</t>
    </rPh>
    <phoneticPr fontId="23"/>
  </si>
  <si>
    <t>PT</t>
    <phoneticPr fontId="23"/>
  </si>
  <si>
    <t>OT</t>
    <phoneticPr fontId="23"/>
  </si>
  <si>
    <t>PSW</t>
    <phoneticPr fontId="23"/>
  </si>
  <si>
    <t>平均入院患者数</t>
    <rPh sb="0" eb="2">
      <t>ヘイキン</t>
    </rPh>
    <rPh sb="2" eb="4">
      <t>ニュウイン</t>
    </rPh>
    <rPh sb="4" eb="7">
      <t>カンジャスウ</t>
    </rPh>
    <phoneticPr fontId="18"/>
  </si>
  <si>
    <t>保護室
および施錠可能個室数</t>
    <rPh sb="0" eb="3">
      <t>ホゴシツ</t>
    </rPh>
    <phoneticPr fontId="23"/>
  </si>
  <si>
    <t>配偶者</t>
  </si>
  <si>
    <t>祖父母等</t>
    <phoneticPr fontId="18"/>
  </si>
  <si>
    <t>子・孫等</t>
    <phoneticPr fontId="18"/>
  </si>
  <si>
    <t>兄弟姉妹</t>
    <phoneticPr fontId="18"/>
  </si>
  <si>
    <t>後見人又は補佐人</t>
    <phoneticPr fontId="18"/>
  </si>
  <si>
    <t>家庭裁判所が選任した扶養義務者</t>
    <phoneticPr fontId="18"/>
  </si>
  <si>
    <t>市町村長</t>
    <phoneticPr fontId="18"/>
  </si>
  <si>
    <t>2016年6月に医療保護入院で入院した合計患者数</t>
    <phoneticPr fontId="18"/>
  </si>
  <si>
    <t>3か月時点での退院率</t>
    <phoneticPr fontId="18"/>
  </si>
  <si>
    <t>6か月時点での退院率</t>
    <phoneticPr fontId="18"/>
  </si>
  <si>
    <t>1年時点での退院率</t>
    <phoneticPr fontId="18"/>
  </si>
  <si>
    <t>公的病院</t>
    <rPh sb="0" eb="2">
      <t>コウテキ</t>
    </rPh>
    <rPh sb="2" eb="4">
      <t>ビョウイン</t>
    </rPh>
    <phoneticPr fontId="18"/>
  </si>
  <si>
    <t>指定病院</t>
    <rPh sb="0" eb="2">
      <t>シテイ</t>
    </rPh>
    <rPh sb="2" eb="4">
      <t>ビョウイン</t>
    </rPh>
    <phoneticPr fontId="18"/>
  </si>
  <si>
    <t>非指定病院</t>
    <rPh sb="0" eb="1">
      <t>ヒ</t>
    </rPh>
    <rPh sb="1" eb="3">
      <t>シテイ</t>
    </rPh>
    <rPh sb="3" eb="5">
      <t>ビョウイン</t>
    </rPh>
    <phoneticPr fontId="18"/>
  </si>
  <si>
    <t>全病院</t>
    <rPh sb="0" eb="1">
      <t>ゼン</t>
    </rPh>
    <rPh sb="1" eb="3">
      <t>ビョウイン</t>
    </rPh>
    <phoneticPr fontId="18"/>
  </si>
  <si>
    <t>病院数</t>
    <phoneticPr fontId="18"/>
  </si>
  <si>
    <t>病院数のうち応急入院指定病院数</t>
    <rPh sb="0" eb="2">
      <t>ビョウイン</t>
    </rPh>
    <rPh sb="2" eb="3">
      <t>スウ</t>
    </rPh>
    <phoneticPr fontId="18"/>
  </si>
  <si>
    <t>病棟数</t>
    <phoneticPr fontId="18"/>
  </si>
  <si>
    <t>病床数</t>
    <phoneticPr fontId="18"/>
  </si>
  <si>
    <t>都道府県別施設概要</t>
    <phoneticPr fontId="18"/>
  </si>
  <si>
    <t>鑑定入院</t>
    <phoneticPr fontId="18"/>
  </si>
  <si>
    <t>応急入院</t>
    <phoneticPr fontId="18"/>
  </si>
  <si>
    <t>緊急措置入院</t>
    <phoneticPr fontId="18"/>
  </si>
  <si>
    <t>措置入院</t>
    <phoneticPr fontId="18"/>
  </si>
  <si>
    <t>医療保護入院</t>
    <phoneticPr fontId="18"/>
  </si>
  <si>
    <t>任意入院</t>
    <phoneticPr fontId="18"/>
  </si>
  <si>
    <t>都道府県番号</t>
    <phoneticPr fontId="18"/>
  </si>
  <si>
    <t>当初の入院計画での平均予測入院月数</t>
    <phoneticPr fontId="18"/>
  </si>
  <si>
    <t>不明</t>
    <phoneticPr fontId="18"/>
  </si>
  <si>
    <t>医療観察法による入院</t>
    <phoneticPr fontId="18"/>
  </si>
  <si>
    <t>退院率</t>
    <rPh sb="0" eb="2">
      <t>タイイン</t>
    </rPh>
    <rPh sb="2" eb="3">
      <t>リツ</t>
    </rPh>
    <phoneticPr fontId="18"/>
  </si>
  <si>
    <t>同意者</t>
    <rPh sb="0" eb="3">
      <t>ドウイシャ</t>
    </rPh>
    <phoneticPr fontId="18"/>
  </si>
  <si>
    <t>全国</t>
    <rPh sb="0" eb="2">
      <t>ゼンコク</t>
    </rPh>
    <phoneticPr fontId="18"/>
  </si>
  <si>
    <t>退院支援委員会</t>
    <rPh sb="0" eb="2">
      <t>タイイン</t>
    </rPh>
    <rPh sb="2" eb="4">
      <t>シエン</t>
    </rPh>
    <phoneticPr fontId="18"/>
  </si>
  <si>
    <t>1年時点入院継続者の入院形態</t>
    <phoneticPr fontId="18"/>
  </si>
  <si>
    <t>不明</t>
    <rPh sb="0" eb="2">
      <t>フメイ</t>
    </rPh>
    <phoneticPr fontId="18"/>
  </si>
  <si>
    <t>病棟の公衆電話の設置割合</t>
    <rPh sb="0" eb="2">
      <t>ビョウトウ</t>
    </rPh>
    <rPh sb="3" eb="5">
      <t>コウシュウ</t>
    </rPh>
    <rPh sb="5" eb="7">
      <t>デンワ</t>
    </rPh>
    <rPh sb="8" eb="10">
      <t>セッチ</t>
    </rPh>
    <rPh sb="10" eb="12">
      <t>ワリアイ</t>
    </rPh>
    <phoneticPr fontId="18"/>
  </si>
  <si>
    <t>退院支援委員会の実施割合</t>
    <phoneticPr fontId="18"/>
  </si>
  <si>
    <t>支援委員会が実施された患者のうち本人参加</t>
    <rPh sb="0" eb="2">
      <t>シエン</t>
    </rPh>
    <rPh sb="2" eb="5">
      <t>イインカイ</t>
    </rPh>
    <rPh sb="6" eb="8">
      <t>ジッシ</t>
    </rPh>
    <rPh sb="11" eb="13">
      <t>カンジャ</t>
    </rPh>
    <rPh sb="16" eb="18">
      <t>ホンニン</t>
    </rPh>
    <rPh sb="18" eb="20">
      <t>サンカ</t>
    </rPh>
    <phoneticPr fontId="18"/>
  </si>
  <si>
    <t>支援委員会が実施された患者のうち家族の参加割合</t>
    <rPh sb="0" eb="2">
      <t>シエン</t>
    </rPh>
    <rPh sb="2" eb="5">
      <t>イインカイ</t>
    </rPh>
    <rPh sb="6" eb="8">
      <t>ジッシ</t>
    </rPh>
    <rPh sb="11" eb="13">
      <t>カンジャ</t>
    </rPh>
    <rPh sb="16" eb="18">
      <t>カゾク</t>
    </rPh>
    <rPh sb="19" eb="21">
      <t>サンカ</t>
    </rPh>
    <rPh sb="21" eb="23">
      <t>ワリアイ</t>
    </rPh>
    <phoneticPr fontId="18"/>
  </si>
  <si>
    <t>支援委員会が実施された患者のうち地域援助事業者の参加割合</t>
    <rPh sb="0" eb="2">
      <t>シエン</t>
    </rPh>
    <rPh sb="2" eb="5">
      <t>イインカイ</t>
    </rPh>
    <rPh sb="6" eb="8">
      <t>ジッシ</t>
    </rPh>
    <rPh sb="11" eb="13">
      <t>カンジャ</t>
    </rPh>
    <rPh sb="16" eb="18">
      <t>チイキ</t>
    </rPh>
    <rPh sb="18" eb="20">
      <t>エンジョ</t>
    </rPh>
    <rPh sb="20" eb="22">
      <t>ジギョウ</t>
    </rPh>
    <rPh sb="22" eb="23">
      <t>シャ</t>
    </rPh>
    <rPh sb="24" eb="26">
      <t>サンカ</t>
    </rPh>
    <rPh sb="26" eb="28">
      <t>ワリアイ</t>
    </rPh>
    <phoneticPr fontId="18"/>
  </si>
  <si>
    <r>
      <t>退院支援委員会の要実施患者</t>
    </r>
    <r>
      <rPr>
        <vertAlign val="superscript"/>
        <sz val="16"/>
        <color theme="1"/>
        <rFont val="游ゴシック"/>
        <family val="3"/>
        <charset val="128"/>
        <scheme val="minor"/>
      </rPr>
      <t>※</t>
    </r>
    <r>
      <rPr>
        <sz val="16"/>
        <color theme="1"/>
        <rFont val="游ゴシック"/>
        <family val="3"/>
        <charset val="128"/>
        <scheme val="minor"/>
      </rPr>
      <t>に対する</t>
    </r>
    <phoneticPr fontId="18"/>
  </si>
  <si>
    <t>※予測入院期間を2か月以上超えて在院していた患者</t>
    <phoneticPr fontId="18"/>
  </si>
  <si>
    <t>1ヶ月未満</t>
  </si>
  <si>
    <t>１ヶ月以上
３ヶ月未満</t>
  </si>
  <si>
    <t>３ヶ月以上
６ヶ月未満</t>
  </si>
  <si>
    <t>６ヶ月以上
１年未満</t>
  </si>
  <si>
    <t>１年以上
５年未満</t>
  </si>
  <si>
    <t>５年以上
１０年未満</t>
  </si>
  <si>
    <t>１０年以上
２０年未満</t>
  </si>
  <si>
    <t>２０年以上</t>
  </si>
  <si>
    <t>３ヶ月未満</t>
  </si>
  <si>
    <t>３ヶ月以上
１年未満</t>
  </si>
  <si>
    <t>５年以上</t>
  </si>
  <si>
    <t>医師配置区分別集計（実数）</t>
    <rPh sb="0" eb="2">
      <t>イシ</t>
    </rPh>
    <rPh sb="2" eb="4">
      <t>ハイチ</t>
    </rPh>
    <rPh sb="4" eb="6">
      <t>クブン</t>
    </rPh>
    <rPh sb="6" eb="7">
      <t>ベツ</t>
    </rPh>
    <rPh sb="7" eb="9">
      <t>シュウケイ</t>
    </rPh>
    <rPh sb="10" eb="12">
      <t>ジッスウ</t>
    </rPh>
    <phoneticPr fontId="18"/>
  </si>
  <si>
    <t>医師配置区分別集計（割合）※</t>
    <rPh sb="0" eb="2">
      <t>イシ</t>
    </rPh>
    <rPh sb="2" eb="4">
      <t>ハイチ</t>
    </rPh>
    <rPh sb="4" eb="6">
      <t>クブン</t>
    </rPh>
    <rPh sb="6" eb="7">
      <t>ベツ</t>
    </rPh>
    <rPh sb="7" eb="9">
      <t>シュウケイ</t>
    </rPh>
    <rPh sb="10" eb="12">
      <t>ワリアイ</t>
    </rPh>
    <phoneticPr fontId="18"/>
  </si>
  <si>
    <t>在院期間</t>
    <rPh sb="0" eb="2">
      <t>ザイイン</t>
    </rPh>
    <rPh sb="2" eb="4">
      <t>キカン</t>
    </rPh>
    <phoneticPr fontId="18"/>
  </si>
  <si>
    <t>医師配置16:1と分類できる病院・病棟(注)</t>
    <rPh sb="20" eb="21">
      <t>チュウ</t>
    </rPh>
    <phoneticPr fontId="18"/>
  </si>
  <si>
    <t>左記以外</t>
    <rPh sb="0" eb="2">
      <t>サキ</t>
    </rPh>
    <rPh sb="2" eb="4">
      <t>イガイ</t>
    </rPh>
    <phoneticPr fontId="18"/>
  </si>
  <si>
    <t>計</t>
    <rPh sb="0" eb="1">
      <t>ケイ</t>
    </rPh>
    <phoneticPr fontId="18"/>
  </si>
  <si>
    <t>医師配置16:1と分類できる病院・病棟(注)</t>
    <phoneticPr fontId="18"/>
  </si>
  <si>
    <t>総計</t>
    <rPh sb="0" eb="2">
      <t>ソウケイ</t>
    </rPh>
    <phoneticPr fontId="18"/>
  </si>
  <si>
    <t>３ヶ月未満</t>
    <phoneticPr fontId="18"/>
  </si>
  <si>
    <t>３ヶ月以上
１年未満</t>
    <phoneticPr fontId="18"/>
  </si>
  <si>
    <t>５年以上</t>
    <phoneticPr fontId="18"/>
  </si>
  <si>
    <t>※割合集計は在院期間が不明なものは母数から除いて算出している</t>
    <rPh sb="1" eb="3">
      <t>ワリアイ</t>
    </rPh>
    <rPh sb="3" eb="5">
      <t>シュウケイ</t>
    </rPh>
    <rPh sb="6" eb="8">
      <t>ザイイン</t>
    </rPh>
    <rPh sb="8" eb="10">
      <t>キカン</t>
    </rPh>
    <rPh sb="11" eb="13">
      <t>フメイ</t>
    </rPh>
    <rPh sb="17" eb="19">
      <t>ボスウ</t>
    </rPh>
    <rPh sb="21" eb="22">
      <t>ノゾ</t>
    </rPh>
    <rPh sb="24" eb="26">
      <t>サンシュツ</t>
    </rPh>
    <phoneticPr fontId="18"/>
  </si>
  <si>
    <t xml:space="preserve">(注)病院区分として「特定機能病院※1」または「大学付属病院以外のいわゆる総合病院の精神病床※2」 及び 入院料区分として「精神科救急入院料」または「精神科救急合併症入院料」の病棟
</t>
    <rPh sb="1" eb="2">
      <t>チュウ</t>
    </rPh>
    <phoneticPr fontId="18"/>
  </si>
  <si>
    <t>※1：国立大学法人を含む</t>
    <phoneticPr fontId="18"/>
  </si>
  <si>
    <t xml:space="preserve">※2：内科、外科、産婦人科、眼科および耳鼻咽喉科を有する100床以上の病院(医師 16:1、看護職員 3:1、薬剤師 70:1)
</t>
    <phoneticPr fontId="18"/>
  </si>
  <si>
    <t>措置入院
受入可能病床数</t>
    <rPh sb="0" eb="2">
      <t>ソチ</t>
    </rPh>
    <rPh sb="2" eb="4">
      <t>ニュウイン</t>
    </rPh>
    <rPh sb="5" eb="7">
      <t>ウケイレ</t>
    </rPh>
    <rPh sb="7" eb="9">
      <t>カノウ</t>
    </rPh>
    <rPh sb="9" eb="12">
      <t>ビョウショウスウ</t>
    </rPh>
    <phoneticPr fontId="18"/>
  </si>
  <si>
    <t>うち
指定病床数</t>
    <phoneticPr fontId="18"/>
  </si>
  <si>
    <t>主診断の内訳</t>
    <rPh sb="0" eb="1">
      <t>シュ</t>
    </rPh>
    <rPh sb="1" eb="3">
      <t>シンダン</t>
    </rPh>
    <rPh sb="4" eb="6">
      <t>ウチワケ</t>
    </rPh>
    <phoneticPr fontId="18"/>
  </si>
  <si>
    <t>Ｆ０</t>
  </si>
  <si>
    <t>　　　　　　　　</t>
  </si>
  <si>
    <t>Ｆ１</t>
  </si>
  <si>
    <t>Ｆ２</t>
  </si>
  <si>
    <t>Ｆ３</t>
  </si>
  <si>
    <t>Ｆ４</t>
  </si>
  <si>
    <t>Ｆ５</t>
  </si>
  <si>
    <t>Ｆ６</t>
  </si>
  <si>
    <t>Ｆ７</t>
  </si>
  <si>
    <t>Ｆ８</t>
  </si>
  <si>
    <t>Ｆ９</t>
  </si>
  <si>
    <t>てんかん（Ｆ０に属さないものを計上する）</t>
  </si>
  <si>
    <t>その他</t>
  </si>
  <si>
    <t>不明</t>
    <rPh sb="0" eb="2">
      <t>フメイ</t>
    </rPh>
    <phoneticPr fontId="3"/>
  </si>
  <si>
    <t>症状性を含む器質性精神障害</t>
  </si>
  <si>
    <t>精神作用物質による精神及び行動の障害</t>
  </si>
  <si>
    <t>統合失調症、統合失調症型障害及び妄想性障害</t>
    <rPh sb="0" eb="5">
      <t>トウゴウシッチョウショウ</t>
    </rPh>
    <rPh sb="6" eb="11">
      <t>トウゴウシッチョウショウ</t>
    </rPh>
    <phoneticPr fontId="3"/>
  </si>
  <si>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3"/>
  </si>
  <si>
    <t>F３２-３９　その他の気分障害</t>
  </si>
  <si>
    <t>神経症性障害、ストレス関連障害及び身体表現性障害</t>
  </si>
  <si>
    <t>生理的障害及び身体的要因に関連した行動症候群</t>
  </si>
  <si>
    <t>成人のパーソナリティ及び行動の障害</t>
  </si>
  <si>
    <t>精神遅滞〔知的障害〕</t>
    <rPh sb="5" eb="9">
      <t>チテキショウガイ</t>
    </rPh>
    <phoneticPr fontId="3"/>
  </si>
  <si>
    <t>心理的発達の障害</t>
  </si>
  <si>
    <t>小児期及び青年期に通常発症する行動及び情緒の障害及び特定不能の精神障害</t>
    <phoneticPr fontId="18"/>
  </si>
  <si>
    <t>父母</t>
    <phoneticPr fontId="18"/>
  </si>
  <si>
    <t>Ｆ０１　血管性認知症</t>
    <rPh sb="7" eb="10">
      <t>ニンチショウ</t>
    </rPh>
    <phoneticPr fontId="3"/>
  </si>
  <si>
    <t>Ｆ００　アルツハイマー病型認知症</t>
    <rPh sb="12" eb="13">
      <t>カタ</t>
    </rPh>
    <rPh sb="13" eb="16">
      <t>ニンチショウ</t>
    </rPh>
    <phoneticPr fontId="3"/>
  </si>
  <si>
    <t>Ｆ０２－０９　上記以外の症状性を含む器質性精神障害</t>
    <phoneticPr fontId="18"/>
  </si>
  <si>
    <t>Ｆ１０　アルコール使用による精神及び行動の障害</t>
    <phoneticPr fontId="18"/>
  </si>
  <si>
    <t>覚せい剤による精神及び行動の障害</t>
    <phoneticPr fontId="18"/>
  </si>
  <si>
    <t>アルコール、覚せい剤を除く精神作用物質使用による精神及び行動の障害</t>
    <phoneticPr fontId="18"/>
  </si>
  <si>
    <t>気分（感情）障害</t>
    <phoneticPr fontId="18"/>
  </si>
  <si>
    <t>注）小数点以下第2位を四捨五入しているため、内訳の合計が100％にならない場合がある。</t>
    <rPh sb="0" eb="1">
      <t>チュウ</t>
    </rPh>
    <rPh sb="2" eb="5">
      <t>ショウスウテン</t>
    </rPh>
    <rPh sb="5" eb="7">
      <t>イカ</t>
    </rPh>
    <rPh sb="7" eb="8">
      <t>ダイ</t>
    </rPh>
    <rPh sb="9" eb="10">
      <t>イ</t>
    </rPh>
    <rPh sb="11" eb="15">
      <t>シシャゴニュウ</t>
    </rPh>
    <rPh sb="22" eb="24">
      <t>ウチワケ</t>
    </rPh>
    <rPh sb="25" eb="27">
      <t>ゴウケイ</t>
    </rPh>
    <rPh sb="37" eb="39">
      <t>バアイ</t>
    </rPh>
    <phoneticPr fontId="18"/>
  </si>
  <si>
    <t>平成29年度　医療保護入院の1年間転帰（全国）</t>
    <rPh sb="0" eb="2">
      <t>ヘイセイ</t>
    </rPh>
    <rPh sb="4" eb="6">
      <t>ネンド</t>
    </rPh>
    <rPh sb="7" eb="13">
      <t>イリョウホゴニュウイン</t>
    </rPh>
    <rPh sb="15" eb="17">
      <t>ネンカン</t>
    </rPh>
    <rPh sb="17" eb="19">
      <t>テンキ</t>
    </rPh>
    <rPh sb="20" eb="22">
      <t>ゼンコク</t>
    </rPh>
    <phoneticPr fontId="18"/>
  </si>
  <si>
    <t>平成29年度　医療保護入院の1年間転帰（都道府県別）</t>
    <rPh sb="0" eb="2">
      <t>ヘイセイ</t>
    </rPh>
    <phoneticPr fontId="18"/>
  </si>
  <si>
    <t>注）退院年月が不明の患者は1年以内の退院に含む。</t>
    <rPh sb="0" eb="1">
      <t>チュウ</t>
    </rPh>
    <rPh sb="2" eb="4">
      <t>タイイン</t>
    </rPh>
    <rPh sb="4" eb="6">
      <t>ネンゲツ</t>
    </rPh>
    <rPh sb="7" eb="9">
      <t>フメイ</t>
    </rPh>
    <rPh sb="10" eb="12">
      <t>カンジャ</t>
    </rPh>
    <rPh sb="14" eb="15">
      <t>ネン</t>
    </rPh>
    <rPh sb="15" eb="17">
      <t>イナイ</t>
    </rPh>
    <rPh sb="18" eb="20">
      <t>タイイン</t>
    </rPh>
    <rPh sb="21" eb="22">
      <t>フク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</si>
</sst>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_ "/>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6"/>
      <name val="ＭＳ Ｐゴシック"/>
      <family val="3"/>
      <charset val="128"/>
    </font>
    <font>
      <sz val="11"/>
      <name val="明朝"/>
      <family val="1"/>
      <charset val="128"/>
    </font>
    <font>
      <sz val="11"/>
      <color theme="1"/>
      <name val="ＭＳ Ｐゴシック"/>
      <family val="3"/>
      <charset val="128"/>
    </font>
    <font>
      <sz val="11"/>
      <color indexed="8"/>
      <name val="Meiryo UI"/>
      <family val="3"/>
      <charset val="128"/>
    </font>
    <font>
      <sz val="6"/>
      <name val="Meiryo UI"/>
      <family val="3"/>
      <charset val="128"/>
    </font>
    <font>
      <sz val="12"/>
      <color theme="1"/>
      <name val="游ゴシック"/>
      <family val="2"/>
      <charset val="128"/>
      <scheme val="minor"/>
    </font>
    <font>
      <sz val="11"/>
      <color theme="1"/>
      <name val="Meiryo UI"/>
      <family val="3"/>
      <charset val="128"/>
    </font>
    <font>
      <sz val="16"/>
      <color theme="1"/>
      <name val="游ゴシック"/>
      <family val="3"/>
      <charset val="128"/>
      <scheme val="minor"/>
    </font>
    <font>
      <sz val="14"/>
      <color theme="1"/>
      <name val="游ゴシック"/>
      <family val="3"/>
      <charset val="128"/>
      <scheme val="minor"/>
    </font>
    <font>
      <sz val="18"/>
      <color theme="1"/>
      <name val="游ゴシック"/>
      <family val="2"/>
      <charset val="128"/>
      <scheme val="minor"/>
    </font>
    <font>
      <sz val="28"/>
      <color theme="1"/>
      <name val="游ゴシック"/>
      <family val="3"/>
      <charset val="128"/>
      <scheme val="minor"/>
    </font>
    <font>
      <vertAlign val="superscript"/>
      <sz val="16"/>
      <color theme="1"/>
      <name val="游ゴシック"/>
      <family val="3"/>
      <charset val="128"/>
      <scheme val="minor"/>
    </font>
    <font>
      <sz val="14"/>
      <color theme="1"/>
      <name val="游ゴシック"/>
      <family val="2"/>
      <charset val="128"/>
      <scheme val="minor"/>
    </font>
    <font>
      <sz val="16"/>
      <color theme="1"/>
      <name val="游ゴシック"/>
      <family val="2"/>
      <charset val="128"/>
      <scheme val="minor"/>
    </font>
    <font>
      <sz val="11"/>
      <color theme="1"/>
      <name val="游ゴシック"/>
      <family val="2"/>
      <scheme val="minor"/>
    </font>
    <font>
      <sz val="10"/>
      <color theme="1"/>
      <name val="游ゴシック"/>
      <family val="3"/>
      <charset val="128"/>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D9E1F2"/>
        <bgColor indexed="64"/>
      </patternFill>
    </fill>
    <fill>
      <patternFill patternType="solid">
        <fgColor theme="0" tint="-0.34998626667073579"/>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1" fillId="0" borderId="0">
      <alignment vertical="center"/>
    </xf>
    <xf numFmtId="0" fontId="24" fillId="0" borderId="0"/>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33" fillId="0" borderId="0" applyFont="0" applyFill="0" applyBorder="0" applyAlignment="0" applyProtection="0">
      <alignment vertical="center"/>
    </xf>
  </cellStyleXfs>
  <cellXfs count="122">
    <xf numFmtId="0" fontId="0" fillId="0" borderId="0" xfId="0">
      <alignment vertical="center"/>
    </xf>
    <xf numFmtId="0" fontId="0" fillId="0" borderId="10" xfId="0" applyBorder="1">
      <alignment vertical="center"/>
    </xf>
    <xf numFmtId="0" fontId="22" fillId="33" borderId="14" xfId="0" applyFont="1" applyFill="1" applyBorder="1" applyAlignment="1" applyProtection="1">
      <alignment horizontal="center" vertical="center"/>
      <protection locked="0"/>
    </xf>
    <xf numFmtId="0" fontId="22" fillId="33" borderId="14" xfId="43" applyFont="1" applyFill="1" applyBorder="1" applyAlignment="1" applyProtection="1">
      <alignment horizontal="center" vertical="center"/>
      <protection locked="0"/>
    </xf>
    <xf numFmtId="0" fontId="0" fillId="33" borderId="12" xfId="0" applyFill="1" applyBorder="1" applyAlignment="1">
      <alignment horizontal="center" vertical="center"/>
    </xf>
    <xf numFmtId="176" fontId="0" fillId="0" borderId="10" xfId="0" applyNumberFormat="1" applyBorder="1">
      <alignment vertical="center"/>
    </xf>
    <xf numFmtId="177" fontId="0" fillId="0" borderId="10" xfId="0" applyNumberFormat="1" applyBorder="1">
      <alignment vertical="center"/>
    </xf>
    <xf numFmtId="0" fontId="27" fillId="0" borderId="0" xfId="0" applyFont="1">
      <alignment vertical="center"/>
    </xf>
    <xf numFmtId="0" fontId="29" fillId="0" borderId="0" xfId="0" applyFont="1">
      <alignment vertical="center"/>
    </xf>
    <xf numFmtId="0" fontId="31" fillId="0" borderId="0" xfId="0" applyFont="1">
      <alignment vertical="center"/>
    </xf>
    <xf numFmtId="0" fontId="0" fillId="0" borderId="0" xfId="0" applyAlignment="1">
      <alignment horizontal="center" vertical="center"/>
    </xf>
    <xf numFmtId="0" fontId="32" fillId="0" borderId="0" xfId="0" applyFont="1" applyAlignment="1">
      <alignment horizontal="left" vertical="center"/>
    </xf>
    <xf numFmtId="0" fontId="27" fillId="37" borderId="10" xfId="0" applyFont="1" applyFill="1" applyBorder="1" applyAlignment="1">
      <alignment horizontal="center" vertical="center"/>
    </xf>
    <xf numFmtId="0" fontId="27" fillId="37" borderId="10" xfId="0" applyFont="1" applyFill="1" applyBorder="1" applyAlignment="1">
      <alignment horizontal="center" vertical="center" wrapText="1"/>
    </xf>
    <xf numFmtId="0" fontId="27" fillId="0" borderId="24" xfId="0" applyFont="1" applyBorder="1" applyAlignment="1">
      <alignment horizontal="center" vertical="center"/>
    </xf>
    <xf numFmtId="0" fontId="27" fillId="0" borderId="24" xfId="47" applyNumberFormat="1" applyFont="1" applyBorder="1">
      <alignment vertical="center"/>
    </xf>
    <xf numFmtId="176" fontId="27" fillId="0" borderId="24" xfId="47" applyNumberFormat="1" applyFont="1" applyBorder="1">
      <alignment vertical="center"/>
    </xf>
    <xf numFmtId="0" fontId="27" fillId="0" borderId="25" xfId="0" applyFont="1" applyBorder="1" applyAlignment="1">
      <alignment horizontal="center" vertical="center"/>
    </xf>
    <xf numFmtId="0" fontId="27" fillId="0" borderId="25" xfId="47" applyNumberFormat="1" applyFont="1" applyBorder="1">
      <alignment vertical="center"/>
    </xf>
    <xf numFmtId="176" fontId="27" fillId="0" borderId="25" xfId="47" applyNumberFormat="1" applyFont="1" applyBorder="1">
      <alignment vertical="center"/>
    </xf>
    <xf numFmtId="0" fontId="27" fillId="0" borderId="10" xfId="0" applyFont="1" applyBorder="1" applyAlignment="1">
      <alignment horizontal="center" vertical="center"/>
    </xf>
    <xf numFmtId="0" fontId="27" fillId="0" borderId="10" xfId="47" applyNumberFormat="1" applyFont="1" applyBorder="1">
      <alignment vertical="center"/>
    </xf>
    <xf numFmtId="176" fontId="27" fillId="0" borderId="10" xfId="47" applyNumberFormat="1" applyFont="1" applyBorder="1">
      <alignment vertical="center"/>
    </xf>
    <xf numFmtId="0" fontId="27" fillId="0" borderId="0" xfId="0" applyFont="1" applyAlignment="1">
      <alignment horizontal="center" vertical="center"/>
    </xf>
    <xf numFmtId="0" fontId="27" fillId="0" borderId="0" xfId="47" applyNumberFormat="1" applyFont="1">
      <alignment vertical="center"/>
    </xf>
    <xf numFmtId="176" fontId="27" fillId="0" borderId="0" xfId="47" applyNumberFormat="1" applyFont="1">
      <alignment vertical="center"/>
    </xf>
    <xf numFmtId="0" fontId="27" fillId="0" borderId="11" xfId="0" applyFont="1" applyBorder="1" applyAlignment="1">
      <alignment horizontal="center" vertical="center"/>
    </xf>
    <xf numFmtId="0" fontId="27" fillId="0" borderId="13" xfId="47" applyNumberFormat="1" applyFont="1" applyBorder="1">
      <alignment vertical="center"/>
    </xf>
    <xf numFmtId="0" fontId="27" fillId="0" borderId="10" xfId="0" applyFont="1" applyBorder="1">
      <alignment vertical="center"/>
    </xf>
    <xf numFmtId="0" fontId="27" fillId="0" borderId="16" xfId="47" applyNumberFormat="1" applyFont="1" applyBorder="1">
      <alignment vertical="center"/>
    </xf>
    <xf numFmtId="0" fontId="31" fillId="0" borderId="0" xfId="0" applyFont="1" applyAlignment="1">
      <alignment horizontal="left" vertical="center"/>
    </xf>
    <xf numFmtId="0" fontId="31" fillId="0" borderId="0" xfId="0" applyFont="1" applyAlignment="1">
      <alignment horizontal="center" vertical="center"/>
    </xf>
    <xf numFmtId="0" fontId="22" fillId="33" borderId="14" xfId="43" applyFont="1" applyFill="1" applyBorder="1" applyAlignment="1" applyProtection="1">
      <alignment horizontal="center" vertical="center" wrapText="1"/>
      <protection locked="0"/>
    </xf>
    <xf numFmtId="0" fontId="22" fillId="34" borderId="10" xfId="43" applyFont="1" applyFill="1" applyBorder="1" applyAlignment="1" applyProtection="1">
      <alignment horizontal="center" vertical="center"/>
      <protection locked="0"/>
    </xf>
    <xf numFmtId="0" fontId="22" fillId="34" borderId="10" xfId="43" applyFont="1" applyFill="1" applyBorder="1" applyAlignment="1" applyProtection="1">
      <alignment horizontal="center" vertical="center" wrapText="1"/>
      <protection locked="0"/>
    </xf>
    <xf numFmtId="0" fontId="22" fillId="35" borderId="10" xfId="43" applyFont="1" applyFill="1" applyBorder="1" applyAlignment="1" applyProtection="1">
      <alignment horizontal="center" vertical="center"/>
      <protection locked="0"/>
    </xf>
    <xf numFmtId="0" fontId="22" fillId="34" borderId="10" xfId="0" applyFont="1" applyFill="1" applyBorder="1" applyAlignment="1" applyProtection="1">
      <alignment horizontal="center" vertical="center"/>
      <protection locked="0"/>
    </xf>
    <xf numFmtId="0" fontId="25" fillId="36" borderId="10" xfId="0" applyFont="1" applyFill="1" applyBorder="1" applyAlignment="1" applyProtection="1">
      <alignment horizontal="center" vertical="center"/>
      <protection locked="0"/>
    </xf>
    <xf numFmtId="0" fontId="25" fillId="36" borderId="10" xfId="43" applyFont="1" applyFill="1" applyBorder="1" applyAlignment="1" applyProtection="1">
      <alignment horizontal="center" vertical="center" wrapText="1"/>
      <protection locked="0"/>
    </xf>
    <xf numFmtId="0" fontId="25" fillId="36" borderId="10" xfId="43" applyFont="1" applyFill="1" applyBorder="1" applyAlignment="1" applyProtection="1">
      <alignment horizontal="center" vertical="center"/>
      <protection locked="0"/>
    </xf>
    <xf numFmtId="0" fontId="22" fillId="35" borderId="10" xfId="0" applyFont="1" applyFill="1" applyBorder="1" applyAlignment="1" applyProtection="1">
      <alignment horizontal="center" vertical="center"/>
      <protection locked="0"/>
    </xf>
    <xf numFmtId="0" fontId="22" fillId="35" borderId="10" xfId="43" applyFont="1" applyFill="1" applyBorder="1" applyAlignment="1" applyProtection="1">
      <alignment horizontal="center" vertical="center" wrapText="1"/>
      <protection locked="0"/>
    </xf>
    <xf numFmtId="0" fontId="0" fillId="38" borderId="10" xfId="0" applyFill="1" applyBorder="1">
      <alignment vertical="center"/>
    </xf>
    <xf numFmtId="0" fontId="0" fillId="0" borderId="16" xfId="0" applyBorder="1">
      <alignment vertical="center"/>
    </xf>
    <xf numFmtId="0" fontId="28" fillId="0" borderId="0" xfId="0" applyFont="1">
      <alignment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23"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0" xfId="0" applyFont="1" applyBorder="1" applyAlignment="1">
      <alignment horizontal="center" vertical="center"/>
    </xf>
    <xf numFmtId="0" fontId="26" fillId="0" borderId="10" xfId="0" applyFont="1" applyBorder="1">
      <alignment vertical="center"/>
    </xf>
    <xf numFmtId="38" fontId="26" fillId="0" borderId="10" xfId="48" applyFont="1" applyFill="1" applyBorder="1">
      <alignment vertical="center"/>
    </xf>
    <xf numFmtId="176" fontId="26" fillId="0" borderId="10" xfId="0" applyNumberFormat="1" applyFont="1" applyBorder="1">
      <alignment vertical="center"/>
    </xf>
    <xf numFmtId="177" fontId="26" fillId="0" borderId="10" xfId="0" applyNumberFormat="1" applyFont="1" applyBorder="1">
      <alignment vertical="center"/>
    </xf>
    <xf numFmtId="176" fontId="26" fillId="0" borderId="10" xfId="49" applyNumberFormat="1" applyFont="1" applyFill="1" applyBorder="1" applyAlignment="1">
      <alignment vertical="center"/>
    </xf>
    <xf numFmtId="176" fontId="26" fillId="0" borderId="10" xfId="47" applyNumberFormat="1" applyFont="1" applyFill="1" applyBorder="1">
      <alignment vertical="center"/>
    </xf>
    <xf numFmtId="176" fontId="0" fillId="0" borderId="0" xfId="47" applyNumberFormat="1" applyFont="1" applyFill="1" applyAlignment="1">
      <alignment horizontal="center" vertical="center"/>
    </xf>
    <xf numFmtId="176" fontId="0" fillId="0" borderId="0" xfId="0" applyNumberFormat="1">
      <alignment vertical="center"/>
    </xf>
    <xf numFmtId="0" fontId="34" fillId="0" borderId="0" xfId="0" applyFont="1">
      <alignment vertical="center"/>
    </xf>
    <xf numFmtId="0" fontId="26" fillId="0" borderId="0" xfId="0" applyFont="1">
      <alignment vertical="center"/>
    </xf>
    <xf numFmtId="0" fontId="25" fillId="36" borderId="10" xfId="0" applyFont="1" applyFill="1" applyBorder="1" applyAlignment="1" applyProtection="1">
      <alignment horizontal="center" vertical="center"/>
      <protection locked="0"/>
    </xf>
    <xf numFmtId="0" fontId="25" fillId="36" borderId="10" xfId="43" applyFont="1" applyFill="1" applyBorder="1" applyAlignment="1" applyProtection="1">
      <alignment horizontal="center" vertical="center"/>
      <protection locked="0"/>
    </xf>
    <xf numFmtId="0" fontId="25" fillId="36" borderId="10" xfId="43" applyFont="1" applyFill="1" applyBorder="1" applyAlignment="1" applyProtection="1">
      <alignment horizontal="center" vertical="center" wrapText="1"/>
      <protection locked="0"/>
    </xf>
    <xf numFmtId="0" fontId="0" fillId="36" borderId="14" xfId="0" applyFill="1" applyBorder="1" applyAlignment="1">
      <alignment horizontal="center" vertical="center" wrapText="1"/>
    </xf>
    <xf numFmtId="0" fontId="0" fillId="36" borderId="15" xfId="0" applyFill="1" applyBorder="1" applyAlignment="1">
      <alignment horizontal="center" vertical="center" wrapText="1"/>
    </xf>
    <xf numFmtId="0" fontId="0" fillId="36" borderId="10" xfId="0" applyFill="1" applyBorder="1" applyAlignment="1">
      <alignment horizontal="center" vertical="center" wrapText="1"/>
    </xf>
    <xf numFmtId="0" fontId="22" fillId="35" borderId="10" xfId="0" applyFont="1" applyFill="1" applyBorder="1" applyAlignment="1" applyProtection="1">
      <alignment horizontal="center" vertical="center"/>
      <protection locked="0"/>
    </xf>
    <xf numFmtId="0" fontId="22" fillId="35" borderId="10" xfId="43" applyFont="1" applyFill="1" applyBorder="1" applyAlignment="1" applyProtection="1">
      <alignment horizontal="center" vertical="center" wrapText="1"/>
      <protection locked="0"/>
    </xf>
    <xf numFmtId="0" fontId="22" fillId="35" borderId="10" xfId="43" applyFont="1" applyFill="1" applyBorder="1" applyAlignment="1" applyProtection="1">
      <alignment horizontal="center" vertical="center"/>
      <protection locked="0"/>
    </xf>
    <xf numFmtId="0" fontId="22" fillId="34" borderId="10" xfId="0" applyFont="1" applyFill="1" applyBorder="1" applyAlignment="1" applyProtection="1">
      <alignment horizontal="center" vertical="center"/>
      <protection locked="0"/>
    </xf>
    <xf numFmtId="0" fontId="0" fillId="35" borderId="14" xfId="0" applyFill="1" applyBorder="1" applyAlignment="1">
      <alignment horizontal="center" vertical="center" wrapText="1"/>
    </xf>
    <xf numFmtId="0" fontId="0" fillId="35" borderId="15" xfId="0" applyFill="1" applyBorder="1" applyAlignment="1">
      <alignment horizontal="center" vertical="center" wrapText="1"/>
    </xf>
    <xf numFmtId="0" fontId="0" fillId="35" borderId="10" xfId="0" applyFill="1" applyBorder="1" applyAlignment="1">
      <alignment horizontal="center" vertical="center" wrapText="1"/>
    </xf>
    <xf numFmtId="0" fontId="0" fillId="34" borderId="10" xfId="0" applyFill="1" applyBorder="1" applyAlignment="1">
      <alignment horizontal="center" vertical="center" wrapText="1"/>
    </xf>
    <xf numFmtId="0" fontId="0" fillId="34" borderId="14" xfId="0" applyFill="1" applyBorder="1" applyAlignment="1">
      <alignment horizontal="center" vertical="center" wrapText="1"/>
    </xf>
    <xf numFmtId="0" fontId="0" fillId="34" borderId="15" xfId="0" applyFill="1" applyBorder="1" applyAlignment="1">
      <alignment horizontal="center" vertical="center" wrapText="1"/>
    </xf>
    <xf numFmtId="0" fontId="22" fillId="34" borderId="10" xfId="43" applyFont="1" applyFill="1" applyBorder="1" applyAlignment="1" applyProtection="1">
      <alignment horizontal="center" vertical="center" wrapText="1"/>
      <protection locked="0"/>
    </xf>
    <xf numFmtId="0" fontId="22" fillId="34" borderId="10" xfId="43" applyFont="1" applyFill="1" applyBorder="1" applyAlignment="1" applyProtection="1">
      <alignment horizontal="center" vertical="center"/>
      <protection locked="0"/>
    </xf>
    <xf numFmtId="0" fontId="22" fillId="33" borderId="10" xfId="43" applyFont="1" applyFill="1" applyBorder="1" applyAlignment="1" applyProtection="1">
      <alignment horizontal="center" vertical="center"/>
      <protection locked="0"/>
    </xf>
    <xf numFmtId="0" fontId="22" fillId="33" borderId="10" xfId="0" applyFont="1" applyFill="1" applyBorder="1" applyAlignment="1" applyProtection="1">
      <alignment horizontal="center" vertical="center"/>
      <protection locked="0"/>
    </xf>
    <xf numFmtId="0" fontId="22" fillId="33" borderId="10" xfId="43" applyFont="1" applyFill="1" applyBorder="1" applyAlignment="1" applyProtection="1">
      <alignment horizontal="center" vertical="center" wrapText="1"/>
      <protection locked="0"/>
    </xf>
    <xf numFmtId="0" fontId="0" fillId="33" borderId="14" xfId="0" applyFill="1" applyBorder="1" applyAlignment="1">
      <alignment horizontal="center" vertical="center" wrapText="1"/>
    </xf>
    <xf numFmtId="0" fontId="0" fillId="33" borderId="15" xfId="0" applyFill="1" applyBorder="1" applyAlignment="1">
      <alignment horizontal="center" vertical="center" wrapText="1"/>
    </xf>
    <xf numFmtId="0" fontId="0" fillId="33" borderId="16" xfId="0" applyFill="1" applyBorder="1" applyAlignment="1">
      <alignment horizontal="center" vertical="center" wrapText="1"/>
    </xf>
    <xf numFmtId="0" fontId="22" fillId="33" borderId="14" xfId="43" applyFont="1" applyFill="1" applyBorder="1" applyAlignment="1" applyProtection="1">
      <alignment horizontal="center" vertical="center" wrapText="1"/>
      <protection locked="0"/>
    </xf>
    <xf numFmtId="0" fontId="22" fillId="33" borderId="15" xfId="43" applyFont="1" applyFill="1" applyBorder="1" applyAlignment="1" applyProtection="1">
      <alignment horizontal="center" vertical="center" wrapText="1"/>
      <protection locked="0"/>
    </xf>
    <xf numFmtId="0" fontId="0" fillId="0" borderId="11" xfId="0" applyBorder="1" applyAlignment="1">
      <alignment horizontal="center" vertical="center"/>
    </xf>
    <xf numFmtId="0" fontId="0" fillId="0" borderId="12" xfId="0" applyBorder="1" applyAlignment="1">
      <alignment horizontal="center" vertical="center"/>
    </xf>
    <xf numFmtId="0" fontId="0" fillId="33" borderId="13" xfId="0" applyFill="1" applyBorder="1" applyAlignment="1">
      <alignment horizontal="center" vertical="center"/>
    </xf>
    <xf numFmtId="0" fontId="0" fillId="33" borderId="10" xfId="0" applyFill="1" applyBorder="1" applyAlignment="1">
      <alignment horizontal="center" vertical="center"/>
    </xf>
    <xf numFmtId="0" fontId="0" fillId="34" borderId="10" xfId="0" applyFill="1" applyBorder="1" applyAlignment="1">
      <alignment horizontal="center" vertical="center"/>
    </xf>
    <xf numFmtId="0" fontId="0" fillId="35" borderId="10" xfId="0" applyFill="1" applyBorder="1" applyAlignment="1">
      <alignment horizontal="center" vertical="center"/>
    </xf>
    <xf numFmtId="0" fontId="0" fillId="36" borderId="10" xfId="0" applyFill="1" applyBorder="1" applyAlignment="1">
      <alignment horizontal="center" vertical="center"/>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6" xfId="0" applyBorder="1" applyAlignment="1">
      <alignment horizontal="center" vertical="center" wrapText="1"/>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26" fillId="0" borderId="19" xfId="0" applyFont="1" applyBorder="1" applyAlignment="1">
      <alignment horizontal="center" vertical="center"/>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14" xfId="0" applyFont="1" applyBorder="1" applyAlignment="1">
      <alignment horizontal="center" vertical="center" wrapText="1"/>
    </xf>
    <xf numFmtId="0" fontId="26" fillId="0" borderId="15" xfId="0" applyFont="1" applyBorder="1" applyAlignment="1">
      <alignment horizontal="center" vertical="center" wrapText="1"/>
    </xf>
    <xf numFmtId="0" fontId="0" fillId="0" borderId="23" xfId="0" applyBorder="1" applyAlignment="1">
      <alignment horizontal="center" vertical="center"/>
    </xf>
    <xf numFmtId="0" fontId="0" fillId="0" borderId="0" xfId="0" applyAlignment="1">
      <alignment horizontal="center" vertical="center"/>
    </xf>
    <xf numFmtId="0" fontId="26" fillId="0" borderId="1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パーセント 2" xfId="49" xr:uid="{064A9BB1-57AF-4EB4-96C6-66D12F1A2DB7}"/>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8"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5" xr:uid="{00000000-0005-0000-0000-00002A000000}"/>
    <cellStyle name="標準 3" xfId="43" xr:uid="{00000000-0005-0000-0000-00002B000000}"/>
    <cellStyle name="標準 4" xfId="44" xr:uid="{00000000-0005-0000-0000-00002C000000}"/>
    <cellStyle name="標準 5" xfId="46" xr:uid="{00000000-0005-0000-0000-00002D000000}"/>
    <cellStyle name="標準 8" xfId="42" xr:uid="{00000000-0005-0000-0000-00002E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ja-JP" sz="1800" b="1" i="0" baseline="0">
                <a:effectLst/>
              </a:rPr>
              <a:t>医師配置区分別</a:t>
            </a:r>
            <a:r>
              <a:rPr lang="en-US" altLang="ja-JP" sz="1800" b="1" i="0" baseline="0">
                <a:effectLst/>
              </a:rPr>
              <a:t>_</a:t>
            </a:r>
            <a:r>
              <a:rPr lang="ja-JP" altLang="ja-JP" sz="1800" b="1" i="0" baseline="0">
                <a:effectLst/>
              </a:rPr>
              <a:t>在院患者の在院期間の内訳</a:t>
            </a:r>
            <a:endParaRPr lang="ja-JP" altLang="ja-JP">
              <a:effectLst/>
            </a:endParaRPr>
          </a:p>
        </c:rich>
      </c:tx>
      <c:layout>
        <c:manualLayout>
          <c:xMode val="edge"/>
          <c:yMode val="edge"/>
          <c:x val="0.30811133227593579"/>
          <c:y val="6.018405465926399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60899005057834854"/>
          <c:y val="0.20986290972567326"/>
          <c:w val="0.30730936598124098"/>
          <c:h val="0.47382402530809475"/>
        </c:manualLayout>
      </c:layout>
      <c:pieChart>
        <c:varyColors val="1"/>
        <c:ser>
          <c:idx val="0"/>
          <c:order val="0"/>
          <c:explosion val="1"/>
          <c:dPt>
            <c:idx val="0"/>
            <c:bubble3D val="0"/>
            <c:spPr>
              <a:solidFill>
                <a:schemeClr val="accent1"/>
              </a:solidFill>
              <a:ln>
                <a:noFill/>
              </a:ln>
              <a:effectLst/>
            </c:spPr>
            <c:extLst>
              <c:ext xmlns:c16="http://schemas.microsoft.com/office/drawing/2014/chart" uri="{C3380CC4-5D6E-409C-BE32-E72D297353CC}">
                <c16:uniqueId val="{00000001-5442-48FE-A13E-F3CCB2CC6AFC}"/>
              </c:ext>
            </c:extLst>
          </c:dPt>
          <c:dPt>
            <c:idx val="1"/>
            <c:bubble3D val="0"/>
            <c:spPr>
              <a:solidFill>
                <a:schemeClr val="accent2"/>
              </a:solidFill>
              <a:ln>
                <a:noFill/>
              </a:ln>
              <a:effectLst/>
            </c:spPr>
            <c:extLst>
              <c:ext xmlns:c16="http://schemas.microsoft.com/office/drawing/2014/chart" uri="{C3380CC4-5D6E-409C-BE32-E72D297353CC}">
                <c16:uniqueId val="{00000003-5442-48FE-A13E-F3CCB2CC6AFC}"/>
              </c:ext>
            </c:extLst>
          </c:dPt>
          <c:dPt>
            <c:idx val="2"/>
            <c:bubble3D val="0"/>
            <c:spPr>
              <a:solidFill>
                <a:schemeClr val="accent3"/>
              </a:solidFill>
              <a:ln>
                <a:noFill/>
              </a:ln>
              <a:effectLst/>
            </c:spPr>
            <c:extLst>
              <c:ext xmlns:c16="http://schemas.microsoft.com/office/drawing/2014/chart" uri="{C3380CC4-5D6E-409C-BE32-E72D297353CC}">
                <c16:uniqueId val="{00000005-5442-48FE-A13E-F3CCB2CC6AFC}"/>
              </c:ext>
            </c:extLst>
          </c:dPt>
          <c:dPt>
            <c:idx val="3"/>
            <c:bubble3D val="0"/>
            <c:spPr>
              <a:solidFill>
                <a:schemeClr val="accent4"/>
              </a:solidFill>
              <a:ln>
                <a:noFill/>
              </a:ln>
              <a:effectLst/>
            </c:spPr>
            <c:extLst>
              <c:ext xmlns:c16="http://schemas.microsoft.com/office/drawing/2014/chart" uri="{C3380CC4-5D6E-409C-BE32-E72D297353CC}">
                <c16:uniqueId val="{00000007-5442-48FE-A13E-F3CCB2CC6AFC}"/>
              </c:ext>
            </c:extLst>
          </c:dPt>
          <c:dLbls>
            <c:dLbl>
              <c:idx val="0"/>
              <c:layout>
                <c:manualLayout>
                  <c:x val="-5.4608944444444446E-2"/>
                  <c:y val="9.5345555555555558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442-48FE-A13E-F3CCB2CC6AFC}"/>
                </c:ext>
              </c:extLst>
            </c:dLbl>
            <c:dLbl>
              <c:idx val="1"/>
              <c:layout>
                <c:manualLayout>
                  <c:x val="-8.177683333333334E-2"/>
                  <c:y val="-1.0231111111111111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442-48FE-A13E-F3CCB2CC6AFC}"/>
                </c:ext>
              </c:extLst>
            </c:dLbl>
            <c:dLbl>
              <c:idx val="2"/>
              <c:layout>
                <c:manualLayout>
                  <c:x val="5.531833333333333E-3"/>
                  <c:y val="-0.13916185185185184"/>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442-48FE-A13E-F3CCB2CC6AFC}"/>
                </c:ext>
              </c:extLst>
            </c:dLbl>
            <c:dLbl>
              <c:idx val="3"/>
              <c:layout>
                <c:manualLayout>
                  <c:x val="8.6963166666666661E-2"/>
                  <c:y val="6.5981111111111115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442-48FE-A13E-F3CCB2CC6AFC}"/>
                </c:ext>
              </c:extLst>
            </c:dLbl>
            <c:spPr>
              <a:solidFill>
                <a:schemeClr val="bg1"/>
              </a:solid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医師配置区分別_在院患者の在院期間の内訳!$N$14:$N$17</c:f>
              <c:strCache>
                <c:ptCount val="4"/>
                <c:pt idx="0">
                  <c:v>３ヶ月未満</c:v>
                </c:pt>
                <c:pt idx="1">
                  <c:v>３ヶ月以上
１年未満</c:v>
                </c:pt>
                <c:pt idx="2">
                  <c:v>１年以上
５年未満</c:v>
                </c:pt>
                <c:pt idx="3">
                  <c:v>５年以上</c:v>
                </c:pt>
              </c:strCache>
            </c:strRef>
          </c:cat>
          <c:val>
            <c:numRef>
              <c:f>医師配置区分別_在院患者の在院期間の内訳!$P$14:$P$17</c:f>
              <c:numCache>
                <c:formatCode>0.0%</c:formatCode>
                <c:ptCount val="4"/>
                <c:pt idx="0">
                  <c:v>0.18121345220680393</c:v>
                </c:pt>
                <c:pt idx="1">
                  <c:v>0.17150104569245792</c:v>
                </c:pt>
                <c:pt idx="2">
                  <c:v>0.3019937370691429</c:v>
                </c:pt>
                <c:pt idx="3">
                  <c:v>0.34529176503159525</c:v>
                </c:pt>
              </c:numCache>
            </c:numRef>
          </c:val>
          <c:extLst>
            <c:ext xmlns:c16="http://schemas.microsoft.com/office/drawing/2014/chart" uri="{C3380CC4-5D6E-409C-BE32-E72D297353CC}">
              <c16:uniqueId val="{00000008-5442-48FE-A13E-F3CCB2CC6AFC}"/>
            </c:ext>
          </c:extLst>
        </c:ser>
        <c:dLbls>
          <c:showLegendKey val="0"/>
          <c:showVal val="0"/>
          <c:showCatName val="0"/>
          <c:showSerName val="0"/>
          <c:showPercent val="0"/>
          <c:showBubbleSize val="0"/>
          <c:showLeaderLines val="1"/>
        </c:dLbls>
        <c:firstSliceAng val="0"/>
      </c:pieChart>
      <c:spPr>
        <a:noFill/>
        <a:ln>
          <a:noFill/>
        </a:ln>
        <a:effectLst/>
      </c:spPr>
    </c:plotArea>
    <c:legend>
      <c:legendPos val="t"/>
      <c:layout>
        <c:manualLayout>
          <c:xMode val="edge"/>
          <c:yMode val="edge"/>
          <c:x val="0.29648789759120053"/>
          <c:y val="0.12518717331945037"/>
          <c:w val="0.4089263221587684"/>
          <c:h val="5.0781168878134504E-2"/>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9422083333333333"/>
          <c:y val="0.28128472222222223"/>
          <c:w val="0.31733141682264643"/>
          <c:h val="0.49653989016690814"/>
        </c:manualLayout>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159E-4754-9291-93E2C8984D24}"/>
              </c:ext>
            </c:extLst>
          </c:dPt>
          <c:dPt>
            <c:idx val="1"/>
            <c:bubble3D val="0"/>
            <c:spPr>
              <a:solidFill>
                <a:schemeClr val="accent2"/>
              </a:solidFill>
              <a:ln>
                <a:noFill/>
              </a:ln>
              <a:effectLst/>
            </c:spPr>
            <c:extLst>
              <c:ext xmlns:c16="http://schemas.microsoft.com/office/drawing/2014/chart" uri="{C3380CC4-5D6E-409C-BE32-E72D297353CC}">
                <c16:uniqueId val="{00000003-159E-4754-9291-93E2C8984D24}"/>
              </c:ext>
            </c:extLst>
          </c:dPt>
          <c:dPt>
            <c:idx val="2"/>
            <c:bubble3D val="0"/>
            <c:spPr>
              <a:solidFill>
                <a:schemeClr val="accent3"/>
              </a:solidFill>
              <a:ln>
                <a:noFill/>
              </a:ln>
              <a:effectLst/>
            </c:spPr>
            <c:extLst>
              <c:ext xmlns:c16="http://schemas.microsoft.com/office/drawing/2014/chart" uri="{C3380CC4-5D6E-409C-BE32-E72D297353CC}">
                <c16:uniqueId val="{00000005-159E-4754-9291-93E2C8984D24}"/>
              </c:ext>
            </c:extLst>
          </c:dPt>
          <c:dPt>
            <c:idx val="3"/>
            <c:bubble3D val="0"/>
            <c:spPr>
              <a:solidFill>
                <a:schemeClr val="accent4"/>
              </a:solidFill>
              <a:ln>
                <a:noFill/>
              </a:ln>
              <a:effectLst/>
            </c:spPr>
            <c:extLst>
              <c:ext xmlns:c16="http://schemas.microsoft.com/office/drawing/2014/chart" uri="{C3380CC4-5D6E-409C-BE32-E72D297353CC}">
                <c16:uniqueId val="{00000007-159E-4754-9291-93E2C8984D24}"/>
              </c:ext>
            </c:extLst>
          </c:dPt>
          <c:dLbls>
            <c:dLbl>
              <c:idx val="0"/>
              <c:layout>
                <c:manualLayout>
                  <c:x val="6.9299537037037034E-2"/>
                  <c:y val="-6.987654320987744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59E-4754-9291-93E2C8984D24}"/>
                </c:ext>
              </c:extLst>
            </c:dLbl>
            <c:dLbl>
              <c:idx val="1"/>
              <c:layout>
                <c:manualLayout>
                  <c:x val="-0.15150740740740737"/>
                  <c:y val="0.2871790123456789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59E-4754-9291-93E2C8984D24}"/>
                </c:ext>
              </c:extLst>
            </c:dLbl>
            <c:dLbl>
              <c:idx val="2"/>
              <c:layout>
                <c:manualLayout>
                  <c:x val="-8.3900000000000002E-2"/>
                  <c:y val="-3.753009259259259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59E-4754-9291-93E2C8984D24}"/>
                </c:ext>
              </c:extLst>
            </c:dLbl>
            <c:dLbl>
              <c:idx val="3"/>
              <c:layout>
                <c:manualLayout>
                  <c:x val="0.19803842592592594"/>
                  <c:y val="-7.25902777777777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59E-4754-9291-93E2C8984D24}"/>
                </c:ext>
              </c:extLst>
            </c:dLbl>
            <c:spPr>
              <a:solidFill>
                <a:schemeClr val="bg1"/>
              </a:solid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医師配置区分別_在院患者の在院期間の内訳!$N$14:$N$17</c:f>
              <c:strCache>
                <c:ptCount val="4"/>
                <c:pt idx="0">
                  <c:v>３ヶ月未満</c:v>
                </c:pt>
                <c:pt idx="1">
                  <c:v>３ヶ月以上
１年未満</c:v>
                </c:pt>
                <c:pt idx="2">
                  <c:v>１年以上
５年未満</c:v>
                </c:pt>
                <c:pt idx="3">
                  <c:v>５年以上</c:v>
                </c:pt>
              </c:strCache>
            </c:strRef>
          </c:cat>
          <c:val>
            <c:numRef>
              <c:f>医師配置区分別_在院患者の在院期間の内訳!$O$14:$O$17</c:f>
              <c:numCache>
                <c:formatCode>0.0%</c:formatCode>
                <c:ptCount val="4"/>
                <c:pt idx="0">
                  <c:v>0.79707931076622263</c:v>
                </c:pt>
                <c:pt idx="1">
                  <c:v>0.11365025051936943</c:v>
                </c:pt>
                <c:pt idx="2">
                  <c:v>4.9859464743981424E-2</c:v>
                </c:pt>
                <c:pt idx="3">
                  <c:v>3.9410973970426491E-2</c:v>
                </c:pt>
              </c:numCache>
            </c:numRef>
          </c:val>
          <c:extLst>
            <c:ext xmlns:c16="http://schemas.microsoft.com/office/drawing/2014/chart" uri="{C3380CC4-5D6E-409C-BE32-E72D297353CC}">
              <c16:uniqueId val="{00000008-159E-4754-9291-93E2C8984D2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532640</xdr:colOff>
      <xdr:row>85</xdr:row>
      <xdr:rowOff>57928</xdr:rowOff>
    </xdr:from>
    <xdr:to>
      <xdr:col>15</xdr:col>
      <xdr:colOff>183304</xdr:colOff>
      <xdr:row>88</xdr:row>
      <xdr:rowOff>236259</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200140" y="20298553"/>
          <a:ext cx="2984414" cy="892706"/>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12</xdr:col>
      <xdr:colOff>537364</xdr:colOff>
      <xdr:row>47</xdr:row>
      <xdr:rowOff>57460</xdr:rowOff>
    </xdr:from>
    <xdr:to>
      <xdr:col>19</xdr:col>
      <xdr:colOff>292498</xdr:colOff>
      <xdr:row>54</xdr:row>
      <xdr:rowOff>193647</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309764" y="13163860"/>
          <a:ext cx="4289034" cy="2003087"/>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222587" tIns="0" rIns="0" bIns="0" numCol="1" spcCol="1270" anchor="t" anchorCtr="0">
          <a:noAutofit/>
        </a:bodyPr>
        <a:lstStyle/>
        <a:p>
          <a:pPr lvl="0" algn="l" defTabSz="711200">
            <a:lnSpc>
              <a:spcPct val="90000"/>
            </a:lnSpc>
            <a:spcBef>
              <a:spcPct val="0"/>
            </a:spcBef>
            <a:spcAft>
              <a:spcPct val="35000"/>
            </a:spcAft>
          </a:pPr>
          <a:r>
            <a:rPr kumimoji="1" lang="en-US" altLang="ja-JP" sz="2400" kern="1200"/>
            <a:t>3</a:t>
          </a:r>
          <a:r>
            <a:rPr kumimoji="1" lang="ja-JP" altLang="en-US" sz="2400" kern="1200"/>
            <a:t>か月時点での退院率</a:t>
          </a:r>
        </a:p>
      </xdr:txBody>
    </xdr:sp>
    <xdr:clientData/>
  </xdr:twoCellAnchor>
  <xdr:twoCellAnchor>
    <xdr:from>
      <xdr:col>10</xdr:col>
      <xdr:colOff>570641</xdr:colOff>
      <xdr:row>91</xdr:row>
      <xdr:rowOff>169513</xdr:rowOff>
    </xdr:from>
    <xdr:to>
      <xdr:col>14</xdr:col>
      <xdr:colOff>667297</xdr:colOff>
      <xdr:row>94</xdr:row>
      <xdr:rowOff>120213</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238141" y="21838888"/>
          <a:ext cx="2763656" cy="665075"/>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12</xdr:col>
      <xdr:colOff>537364</xdr:colOff>
      <xdr:row>53</xdr:row>
      <xdr:rowOff>32750</xdr:rowOff>
    </xdr:from>
    <xdr:to>
      <xdr:col>18</xdr:col>
      <xdr:colOff>615070</xdr:colOff>
      <xdr:row>58</xdr:row>
      <xdr:rowOff>265186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309764" y="14739350"/>
          <a:ext cx="3963906" cy="1565936"/>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294928" tIns="0" rIns="0" bIns="0" numCol="1" spcCol="1270" anchor="t" anchorCtr="0">
          <a:noAutofit/>
        </a:bodyPr>
        <a:lstStyle/>
        <a:p>
          <a:pPr lvl="0" algn="l" defTabSz="711200">
            <a:lnSpc>
              <a:spcPct val="90000"/>
            </a:lnSpc>
            <a:spcBef>
              <a:spcPct val="0"/>
            </a:spcBef>
            <a:spcAft>
              <a:spcPct val="35000"/>
            </a:spcAft>
          </a:pPr>
          <a:r>
            <a:rPr kumimoji="1" lang="en-US" altLang="ja-JP" sz="2400" kern="1200"/>
            <a:t>6</a:t>
          </a:r>
          <a:r>
            <a:rPr kumimoji="1" lang="ja-JP" altLang="en-US" sz="2400" kern="1200"/>
            <a:t>か月時点での退院率</a:t>
          </a:r>
        </a:p>
      </xdr:txBody>
    </xdr:sp>
    <xdr:clientData/>
  </xdr:twoCellAnchor>
  <xdr:twoCellAnchor>
    <xdr:from>
      <xdr:col>38</xdr:col>
      <xdr:colOff>108491</xdr:colOff>
      <xdr:row>38</xdr:row>
      <xdr:rowOff>67964</xdr:rowOff>
    </xdr:from>
    <xdr:to>
      <xdr:col>43</xdr:col>
      <xdr:colOff>405848</xdr:colOff>
      <xdr:row>39</xdr:row>
      <xdr:rowOff>232486</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5464041" y="11478914"/>
          <a:ext cx="3631107" cy="450272"/>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395092" tIns="0" rIns="0" bIns="0" numCol="1" spcCol="1270" anchor="t" anchorCtr="0">
          <a:noAutofit/>
        </a:bodyPr>
        <a:lstStyle/>
        <a:p>
          <a:pPr lvl="0" algn="l" defTabSz="711200">
            <a:lnSpc>
              <a:spcPct val="90000"/>
            </a:lnSpc>
            <a:spcBef>
              <a:spcPct val="0"/>
            </a:spcBef>
            <a:spcAft>
              <a:spcPct val="35000"/>
            </a:spcAft>
          </a:pPr>
          <a:r>
            <a:rPr kumimoji="1" lang="en-US" altLang="ja-JP" sz="2800" kern="1200"/>
            <a:t>1</a:t>
          </a:r>
          <a:r>
            <a:rPr kumimoji="1" lang="ja-JP" altLang="en-US" sz="2800" kern="1200"/>
            <a:t>年時点での退院率</a:t>
          </a:r>
          <a:endParaRPr kumimoji="1" lang="ja-JP" altLang="en-US" sz="2400" kern="1200"/>
        </a:p>
      </xdr:txBody>
    </xdr:sp>
    <xdr:clientData/>
  </xdr:twoCellAnchor>
  <xdr:twoCellAnchor>
    <xdr:from>
      <xdr:col>1</xdr:col>
      <xdr:colOff>363860</xdr:colOff>
      <xdr:row>43</xdr:row>
      <xdr:rowOff>221906</xdr:rowOff>
    </xdr:from>
    <xdr:to>
      <xdr:col>7</xdr:col>
      <xdr:colOff>277885</xdr:colOff>
      <xdr:row>48</xdr:row>
      <xdr:rowOff>243445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030610" y="13061606"/>
          <a:ext cx="3914525" cy="145028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2400">
              <a:latin typeface="+mn-ea"/>
            </a:rPr>
            <a:t>当初の入院計画での</a:t>
          </a:r>
          <a:endParaRPr lang="en-US" altLang="ja-JP" sz="2400">
            <a:latin typeface="+mn-ea"/>
          </a:endParaRPr>
        </a:p>
        <a:p>
          <a:r>
            <a:rPr lang="ja-JP" altLang="en-US" sz="2400">
              <a:latin typeface="+mn-ea"/>
            </a:rPr>
            <a:t>平均予測入院月数（月）</a:t>
          </a:r>
          <a:endParaRPr kumimoji="1" lang="ja-JP" altLang="en-US" sz="2400">
            <a:latin typeface="+mn-ea"/>
          </a:endParaRPr>
        </a:p>
      </xdr:txBody>
    </xdr:sp>
    <xdr:clientData/>
  </xdr:twoCellAnchor>
  <xdr:twoCellAnchor>
    <xdr:from>
      <xdr:col>8</xdr:col>
      <xdr:colOff>137874</xdr:colOff>
      <xdr:row>44</xdr:row>
      <xdr:rowOff>23108</xdr:rowOff>
    </xdr:from>
    <xdr:to>
      <xdr:col>10</xdr:col>
      <xdr:colOff>394818</xdr:colOff>
      <xdr:row>46</xdr:row>
      <xdr:rowOff>172647</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471874" y="13148558"/>
          <a:ext cx="1590444" cy="72103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rgbClr val="000000"/>
              </a:solidFill>
              <a:latin typeface="游ゴシック"/>
              <a:ea typeface="游ゴシック"/>
            </a:rPr>
            <a:t>3.84 </a:t>
          </a:r>
        </a:p>
      </xdr:txBody>
    </xdr:sp>
    <xdr:clientData/>
  </xdr:twoCellAnchor>
  <xdr:twoCellAnchor>
    <xdr:from>
      <xdr:col>8</xdr:col>
      <xdr:colOff>137874</xdr:colOff>
      <xdr:row>38</xdr:row>
      <xdr:rowOff>215040</xdr:rowOff>
    </xdr:from>
    <xdr:to>
      <xdr:col>10</xdr:col>
      <xdr:colOff>394818</xdr:colOff>
      <xdr:row>41</xdr:row>
      <xdr:rowOff>47310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5471874" y="11625990"/>
          <a:ext cx="1590444" cy="68952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800" b="0" i="0" u="none" strike="noStrike">
              <a:solidFill>
                <a:srgbClr val="000000"/>
              </a:solidFill>
              <a:latin typeface="游ゴシック"/>
              <a:ea typeface="游ゴシック"/>
            </a:rPr>
            <a:t>14,929</a:t>
          </a:r>
        </a:p>
      </xdr:txBody>
    </xdr:sp>
    <xdr:clientData/>
  </xdr:twoCellAnchor>
  <xdr:twoCellAnchor>
    <xdr:from>
      <xdr:col>11</xdr:col>
      <xdr:colOff>373379</xdr:colOff>
      <xdr:row>38</xdr:row>
      <xdr:rowOff>238917</xdr:rowOff>
    </xdr:from>
    <xdr:to>
      <xdr:col>31</xdr:col>
      <xdr:colOff>364097</xdr:colOff>
      <xdr:row>54</xdr:row>
      <xdr:rowOff>242688</xdr:rowOff>
    </xdr:to>
    <xdr:sp macro="" textlink="">
      <xdr:nvSpPr>
        <xdr:cNvPr id="13" name="矢印: 折線 5">
          <a:extLst>
            <a:ext uri="{FF2B5EF4-FFF2-40B4-BE49-F238E27FC236}">
              <a16:creationId xmlns:a16="http://schemas.microsoft.com/office/drawing/2014/main" id="{00000000-0008-0000-0100-00000D000000}"/>
            </a:ext>
          </a:extLst>
        </xdr:cNvPr>
        <xdr:cNvSpPr/>
      </xdr:nvSpPr>
      <xdr:spPr>
        <a:xfrm rot="5400000">
          <a:off x="12082602" y="7274894"/>
          <a:ext cx="4575771" cy="13325718"/>
        </a:xfrm>
        <a:prstGeom prst="bentArrow">
          <a:avLst>
            <a:gd name="adj1" fmla="val 15991"/>
            <a:gd name="adj2" fmla="val 15200"/>
            <a:gd name="adj3" fmla="val 14674"/>
            <a:gd name="adj4" fmla="val 59939"/>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clientData/>
  </xdr:twoCellAnchor>
  <xdr:twoCellAnchor>
    <xdr:from>
      <xdr:col>11</xdr:col>
      <xdr:colOff>373379</xdr:colOff>
      <xdr:row>40</xdr:row>
      <xdr:rowOff>13617</xdr:rowOff>
    </xdr:from>
    <xdr:to>
      <xdr:col>23</xdr:col>
      <xdr:colOff>306444</xdr:colOff>
      <xdr:row>47</xdr:row>
      <xdr:rowOff>143728</xdr:rowOff>
    </xdr:to>
    <xdr:sp macro="" textlink="">
      <xdr:nvSpPr>
        <xdr:cNvPr id="14" name="矢印: 折線 7">
          <a:extLst>
            <a:ext uri="{FF2B5EF4-FFF2-40B4-BE49-F238E27FC236}">
              <a16:creationId xmlns:a16="http://schemas.microsoft.com/office/drawing/2014/main" id="{00000000-0008-0000-0100-00000E000000}"/>
            </a:ext>
          </a:extLst>
        </xdr:cNvPr>
        <xdr:cNvSpPr/>
      </xdr:nvSpPr>
      <xdr:spPr>
        <a:xfrm rot="5400000">
          <a:off x="10609481" y="9094215"/>
          <a:ext cx="2130361" cy="7934065"/>
        </a:xfrm>
        <a:prstGeom prst="bentArrow">
          <a:avLst>
            <a:gd name="adj1" fmla="val 33165"/>
            <a:gd name="adj2" fmla="val 33012"/>
            <a:gd name="adj3" fmla="val 29841"/>
            <a:gd name="adj4" fmla="val 59063"/>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endParaRPr>
        </a:p>
      </xdr:txBody>
    </xdr:sp>
    <xdr:clientData/>
  </xdr:twoCellAnchor>
  <xdr:twoCellAnchor>
    <xdr:from>
      <xdr:col>11</xdr:col>
      <xdr:colOff>373380</xdr:colOff>
      <xdr:row>36</xdr:row>
      <xdr:rowOff>145470</xdr:rowOff>
    </xdr:from>
    <xdr:to>
      <xdr:col>38</xdr:col>
      <xdr:colOff>190504</xdr:colOff>
      <xdr:row>41</xdr:row>
      <xdr:rowOff>154982</xdr:rowOff>
    </xdr:to>
    <xdr:sp macro="" textlink="">
      <xdr:nvSpPr>
        <xdr:cNvPr id="17" name="矢印: 下 14">
          <a:extLst>
            <a:ext uri="{FF2B5EF4-FFF2-40B4-BE49-F238E27FC236}">
              <a16:creationId xmlns:a16="http://schemas.microsoft.com/office/drawing/2014/main" id="{00000000-0008-0000-0100-000011000000}"/>
            </a:ext>
          </a:extLst>
        </xdr:cNvPr>
        <xdr:cNvSpPr/>
      </xdr:nvSpPr>
      <xdr:spPr>
        <a:xfrm rot="16200000">
          <a:off x="15907711" y="2784839"/>
          <a:ext cx="1438262" cy="17838424"/>
        </a:xfrm>
        <a:prstGeom prst="downArrow">
          <a:avLst>
            <a:gd name="adj1" fmla="val 50001"/>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a:t>z</a:t>
          </a:r>
          <a:endParaRPr kumimoji="1" lang="ja-JP" altLang="en-US"/>
        </a:p>
      </xdr:txBody>
    </xdr:sp>
    <xdr:clientData/>
  </xdr:twoCellAnchor>
  <xdr:twoCellAnchor>
    <xdr:from>
      <xdr:col>30</xdr:col>
      <xdr:colOff>328819</xdr:colOff>
      <xdr:row>48</xdr:row>
      <xdr:rowOff>224061</xdr:rowOff>
    </xdr:from>
    <xdr:to>
      <xdr:col>30</xdr:col>
      <xdr:colOff>339978</xdr:colOff>
      <xdr:row>58</xdr:row>
      <xdr:rowOff>219986</xdr:rowOff>
    </xdr:to>
    <xdr:cxnSp macro="">
      <xdr:nvCxnSpPr>
        <xdr:cNvPr id="24" name="直線コネクタ 23">
          <a:extLst>
            <a:ext uri="{FF2B5EF4-FFF2-40B4-BE49-F238E27FC236}">
              <a16:creationId xmlns:a16="http://schemas.microsoft.com/office/drawing/2014/main" id="{00000000-0008-0000-0100-000018000000}"/>
            </a:ext>
          </a:extLst>
        </xdr:cNvPr>
        <xdr:cNvCxnSpPr>
          <a:cxnSpLocks/>
        </xdr:cNvCxnSpPr>
      </xdr:nvCxnSpPr>
      <xdr:spPr>
        <a:xfrm flipH="1">
          <a:off x="19759819" y="13597161"/>
          <a:ext cx="11159" cy="2662925"/>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270336</xdr:colOff>
      <xdr:row>46</xdr:row>
      <xdr:rowOff>208821</xdr:rowOff>
    </xdr:from>
    <xdr:to>
      <xdr:col>22</xdr:col>
      <xdr:colOff>270336</xdr:colOff>
      <xdr:row>54</xdr:row>
      <xdr:rowOff>143053</xdr:rowOff>
    </xdr:to>
    <xdr:cxnSp macro="">
      <xdr:nvCxnSpPr>
        <xdr:cNvPr id="25" name="直線コネクタ 24">
          <a:extLst>
            <a:ext uri="{FF2B5EF4-FFF2-40B4-BE49-F238E27FC236}">
              <a16:creationId xmlns:a16="http://schemas.microsoft.com/office/drawing/2014/main" id="{00000000-0008-0000-0100-000019000000}"/>
            </a:ext>
          </a:extLst>
        </xdr:cNvPr>
        <xdr:cNvCxnSpPr>
          <a:cxnSpLocks/>
        </xdr:cNvCxnSpPr>
      </xdr:nvCxnSpPr>
      <xdr:spPr>
        <a:xfrm>
          <a:off x="14519736" y="13048521"/>
          <a:ext cx="0" cy="2067832"/>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408332</xdr:colOff>
      <xdr:row>40</xdr:row>
      <xdr:rowOff>201296</xdr:rowOff>
    </xdr:from>
    <xdr:to>
      <xdr:col>11</xdr:col>
      <xdr:colOff>408332</xdr:colOff>
      <xdr:row>59</xdr:row>
      <xdr:rowOff>16565</xdr:rowOff>
    </xdr:to>
    <xdr:cxnSp macro="">
      <xdr:nvCxnSpPr>
        <xdr:cNvPr id="26" name="直線コネクタ 25">
          <a:extLst>
            <a:ext uri="{FF2B5EF4-FFF2-40B4-BE49-F238E27FC236}">
              <a16:creationId xmlns:a16="http://schemas.microsoft.com/office/drawing/2014/main" id="{00000000-0008-0000-0100-00001A000000}"/>
            </a:ext>
          </a:extLst>
        </xdr:cNvPr>
        <xdr:cNvCxnSpPr>
          <a:cxnSpLocks/>
        </xdr:cNvCxnSpPr>
      </xdr:nvCxnSpPr>
      <xdr:spPr>
        <a:xfrm flipH="1">
          <a:off x="7742582" y="12183746"/>
          <a:ext cx="0" cy="5244519"/>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386211</xdr:colOff>
      <xdr:row>55</xdr:row>
      <xdr:rowOff>62862</xdr:rowOff>
    </xdr:from>
    <xdr:to>
      <xdr:col>30</xdr:col>
      <xdr:colOff>324738</xdr:colOff>
      <xdr:row>55</xdr:row>
      <xdr:rowOff>62862</xdr:rowOff>
    </xdr:to>
    <xdr:cxnSp macro="">
      <xdr:nvCxnSpPr>
        <xdr:cNvPr id="28" name="直線矢印コネクタ 27">
          <a:extLst>
            <a:ext uri="{FF2B5EF4-FFF2-40B4-BE49-F238E27FC236}">
              <a16:creationId xmlns:a16="http://schemas.microsoft.com/office/drawing/2014/main" id="{00000000-0008-0000-0100-00001C000000}"/>
            </a:ext>
          </a:extLst>
        </xdr:cNvPr>
        <xdr:cNvCxnSpPr>
          <a:cxnSpLocks/>
        </xdr:cNvCxnSpPr>
      </xdr:nvCxnSpPr>
      <xdr:spPr>
        <a:xfrm>
          <a:off x="7510911" y="15302862"/>
          <a:ext cx="12244827" cy="0"/>
        </a:xfrm>
        <a:prstGeom prst="straightConnector1">
          <a:avLst/>
        </a:prstGeom>
        <a:ln w="38100">
          <a:headEnd type="triangle" w="med" len="lg"/>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386211</xdr:colOff>
      <xdr:row>49</xdr:row>
      <xdr:rowOff>18081</xdr:rowOff>
    </xdr:from>
    <xdr:to>
      <xdr:col>22</xdr:col>
      <xdr:colOff>210299</xdr:colOff>
      <xdr:row>49</xdr:row>
      <xdr:rowOff>18081</xdr:rowOff>
    </xdr:to>
    <xdr:cxnSp macro="">
      <xdr:nvCxnSpPr>
        <xdr:cNvPr id="29" name="直線矢印コネクタ 28">
          <a:extLst>
            <a:ext uri="{FF2B5EF4-FFF2-40B4-BE49-F238E27FC236}">
              <a16:creationId xmlns:a16="http://schemas.microsoft.com/office/drawing/2014/main" id="{00000000-0008-0000-0100-00001D000000}"/>
            </a:ext>
          </a:extLst>
        </xdr:cNvPr>
        <xdr:cNvCxnSpPr>
          <a:cxnSpLocks/>
        </xdr:cNvCxnSpPr>
      </xdr:nvCxnSpPr>
      <xdr:spPr>
        <a:xfrm>
          <a:off x="7510911" y="13657881"/>
          <a:ext cx="6948788" cy="0"/>
        </a:xfrm>
        <a:prstGeom prst="straightConnector1">
          <a:avLst/>
        </a:prstGeom>
        <a:ln w="38100">
          <a:headEnd type="triangle" w="med" len="lg"/>
          <a:tailEnd type="triangle" w="med"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651716</xdr:colOff>
      <xdr:row>6</xdr:row>
      <xdr:rowOff>76200</xdr:rowOff>
    </xdr:from>
    <xdr:to>
      <xdr:col>47</xdr:col>
      <xdr:colOff>63157</xdr:colOff>
      <xdr:row>34</xdr:row>
      <xdr:rowOff>259246</xdr:rowOff>
    </xdr:to>
    <xdr:grpSp>
      <xdr:nvGrpSpPr>
        <xdr:cNvPr id="132" name="グループ化 131">
          <a:extLst>
            <a:ext uri="{FF2B5EF4-FFF2-40B4-BE49-F238E27FC236}">
              <a16:creationId xmlns:a16="http://schemas.microsoft.com/office/drawing/2014/main" id="{37CDF212-F3B8-25C0-FF5D-2B80821B3D98}"/>
            </a:ext>
          </a:extLst>
        </xdr:cNvPr>
        <xdr:cNvGrpSpPr/>
      </xdr:nvGrpSpPr>
      <xdr:grpSpPr>
        <a:xfrm>
          <a:off x="21320966" y="2171700"/>
          <a:ext cx="10103254" cy="9088921"/>
          <a:chOff x="21397166" y="2209800"/>
          <a:chExt cx="10098491" cy="8450746"/>
        </a:xfrm>
      </xdr:grpSpPr>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21397166" y="2209800"/>
            <a:ext cx="10098491" cy="8450746"/>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0" marR="0" indent="0" algn="l" defTabSz="914400" rtl="0" eaLnBrk="1" fontAlgn="auto" latinLnBrk="0" hangingPunct="1">
              <a:lnSpc>
                <a:spcPct val="100000"/>
              </a:lnSpc>
              <a:spcBef>
                <a:spcPts val="0"/>
              </a:spcBef>
              <a:spcAft>
                <a:spcPts val="0"/>
              </a:spcAft>
              <a:buClrTx/>
              <a:buSzTx/>
              <a:buFontTx/>
              <a:buNone/>
              <a:tabLst/>
              <a:defRPr/>
            </a:pPr>
            <a:endParaRPr kumimoji="1" lang="en-US" altLang="ja-JP" sz="2000" kern="120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chemeClr val="tx1"/>
                </a:solidFill>
                <a:effectLst/>
                <a:latin typeface="+mn-lt"/>
                <a:ea typeface="+mn-ea"/>
                <a:cs typeface="+mn-cs"/>
              </a:rPr>
              <a:t>　　退院支援委員会の要実施患者に対する</a:t>
            </a:r>
            <a:endParaRPr kumimoji="1" lang="en-US" altLang="ja-JP" sz="2200" kern="120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chemeClr val="tx1"/>
                </a:solidFill>
                <a:effectLst/>
                <a:latin typeface="+mn-lt"/>
                <a:ea typeface="+mn-ea"/>
                <a:cs typeface="+mn-cs"/>
              </a:rPr>
              <a:t>　　退院支援委員会の実施割合</a:t>
            </a:r>
            <a:endParaRPr kumimoji="1" lang="en-US" altLang="ja-JP" sz="2200" kern="120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600">
                <a:solidFill>
                  <a:schemeClr val="tx1"/>
                </a:solidFill>
                <a:effectLst/>
              </a:rPr>
              <a:t>　　　</a:t>
            </a:r>
            <a:r>
              <a:rPr lang="en-US" altLang="ja-JP" sz="1600">
                <a:solidFill>
                  <a:schemeClr val="tx1"/>
                </a:solidFill>
                <a:effectLst/>
              </a:rPr>
              <a:t>※</a:t>
            </a:r>
            <a:r>
              <a:rPr lang="ja-JP" altLang="en-US" sz="1600">
                <a:solidFill>
                  <a:schemeClr val="tx1"/>
                </a:solidFill>
                <a:effectLst/>
              </a:rPr>
              <a:t>予測入院期間を</a:t>
            </a:r>
            <a:r>
              <a:rPr lang="en-US" altLang="ja-JP" sz="1600">
                <a:solidFill>
                  <a:schemeClr val="tx1"/>
                </a:solidFill>
                <a:effectLst/>
              </a:rPr>
              <a:t>2</a:t>
            </a:r>
            <a:r>
              <a:rPr lang="ja-JP" altLang="en-US" sz="1600">
                <a:solidFill>
                  <a:schemeClr val="tx1"/>
                </a:solidFill>
                <a:effectLst/>
              </a:rPr>
              <a:t>か月以上超えて在院していた患者に対して</a:t>
            </a:r>
            <a:endParaRPr lang="en-US" altLang="ja-JP" sz="1600">
              <a:solidFill>
                <a:schemeClr val="tx1"/>
              </a:solidFill>
              <a:effectLst/>
            </a:endParaRPr>
          </a:p>
          <a:p>
            <a:pPr marL="0" marR="0" indent="0" algn="l" defTabSz="914400" rtl="0" eaLnBrk="1" fontAlgn="auto" latinLnBrk="0" hangingPunct="1">
              <a:lnSpc>
                <a:spcPct val="100000"/>
              </a:lnSpc>
              <a:spcBef>
                <a:spcPts val="0"/>
              </a:spcBef>
              <a:spcAft>
                <a:spcPts val="0"/>
              </a:spcAft>
              <a:buClrTx/>
              <a:buSzTx/>
              <a:buFontTx/>
              <a:buNone/>
              <a:tabLst/>
              <a:defRPr/>
            </a:pPr>
            <a:r>
              <a:rPr lang="ja-JP" altLang="en-US" sz="1600">
                <a:solidFill>
                  <a:schemeClr val="tx1"/>
                </a:solidFill>
                <a:effectLst/>
              </a:rPr>
              <a:t>　　　　入院期間中に</a:t>
            </a:r>
            <a:r>
              <a:rPr lang="en-US" altLang="ja-JP" sz="1600">
                <a:solidFill>
                  <a:schemeClr val="tx1"/>
                </a:solidFill>
                <a:effectLst/>
              </a:rPr>
              <a:t>1</a:t>
            </a:r>
            <a:r>
              <a:rPr lang="ja-JP" altLang="en-US" sz="1600">
                <a:solidFill>
                  <a:schemeClr val="tx1"/>
                </a:solidFill>
                <a:effectLst/>
              </a:rPr>
              <a:t>度でも退院支援委員会を実施した割合</a:t>
            </a:r>
            <a:endParaRPr lang="en-US" altLang="ja-JP" sz="1600">
              <a:solidFill>
                <a:schemeClr val="tx1"/>
              </a:solidFill>
              <a:effectLst/>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a:solidFill>
                <a:schemeClr val="tx1"/>
              </a:solidFill>
              <a:effectLst/>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ja-JP" altLang="ja-JP">
              <a:solidFill>
                <a:schemeClr val="tx1"/>
              </a:solidFill>
              <a:effectLst/>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ysClr val="windowText" lastClr="000000"/>
                </a:solidFill>
                <a:effectLst/>
                <a:latin typeface="+mn-lt"/>
                <a:ea typeface="+mn-ea"/>
                <a:cs typeface="+mn-cs"/>
              </a:rPr>
              <a:t>　　　うち　</a:t>
            </a:r>
            <a:endParaRPr kumimoji="1" lang="en-US" altLang="ja-JP" sz="2200" kern="1200">
              <a:solidFill>
                <a:sysClr val="windowText" lastClr="000000"/>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2200" kern="1200">
                <a:solidFill>
                  <a:sysClr val="windowText" lastClr="000000"/>
                </a:solidFill>
                <a:effectLst/>
                <a:latin typeface="+mn-lt"/>
                <a:ea typeface="+mn-ea"/>
                <a:cs typeface="+mn-cs"/>
              </a:rPr>
              <a:t>　　　　実施された</a:t>
            </a:r>
            <a:r>
              <a:rPr kumimoji="1" lang="ja-JP" altLang="ja-JP" sz="2200" kern="1200">
                <a:solidFill>
                  <a:sysClr val="windowText" lastClr="000000"/>
                </a:solidFill>
                <a:effectLst/>
                <a:latin typeface="+mn-lt"/>
                <a:ea typeface="+mn-ea"/>
                <a:cs typeface="+mn-cs"/>
              </a:rPr>
              <a:t>退院支援委員会</a:t>
            </a:r>
            <a:r>
              <a:rPr kumimoji="1" lang="ja-JP" altLang="en-US" sz="2200" kern="1200">
                <a:solidFill>
                  <a:sysClr val="windowText" lastClr="000000"/>
                </a:solidFill>
                <a:effectLst/>
                <a:latin typeface="+mn-lt"/>
                <a:ea typeface="+mn-ea"/>
                <a:cs typeface="+mn-cs"/>
              </a:rPr>
              <a:t>に</a:t>
            </a:r>
            <a:r>
              <a:rPr kumimoji="1" lang="ja-JP" altLang="ja-JP" sz="2200" kern="1200">
                <a:solidFill>
                  <a:schemeClr val="tx1"/>
                </a:solidFill>
                <a:effectLst/>
                <a:latin typeface="+mn-lt"/>
                <a:ea typeface="+mn-ea"/>
                <a:cs typeface="+mn-cs"/>
              </a:rPr>
              <a:t>患者本人</a:t>
            </a:r>
            <a:r>
              <a:rPr kumimoji="1" lang="ja-JP" altLang="en-US" sz="2200" kern="1200">
                <a:solidFill>
                  <a:schemeClr val="tx1"/>
                </a:solidFill>
                <a:effectLst/>
                <a:latin typeface="+mn-lt"/>
                <a:ea typeface="+mn-ea"/>
                <a:cs typeface="+mn-cs"/>
              </a:rPr>
              <a:t>が</a:t>
            </a:r>
            <a:r>
              <a:rPr kumimoji="1" lang="ja-JP" altLang="ja-JP" sz="2200" kern="1200">
                <a:solidFill>
                  <a:schemeClr val="tx1"/>
                </a:solidFill>
                <a:effectLst/>
                <a:latin typeface="+mn-lt"/>
                <a:ea typeface="+mn-ea"/>
                <a:cs typeface="+mn-cs"/>
              </a:rPr>
              <a:t>参加</a:t>
            </a:r>
            <a:r>
              <a:rPr kumimoji="1" lang="ja-JP" altLang="en-US" sz="2200" kern="1200">
                <a:solidFill>
                  <a:schemeClr val="tx1"/>
                </a:solidFill>
                <a:effectLst/>
                <a:latin typeface="+mn-lt"/>
                <a:ea typeface="+mn-ea"/>
                <a:cs typeface="+mn-cs"/>
              </a:rPr>
              <a:t>した割合</a:t>
            </a:r>
            <a:endParaRPr kumimoji="1" lang="en-US" altLang="ja-JP" sz="2200" kern="1200">
              <a:solidFill>
                <a:schemeClr val="tx1"/>
              </a:solidFill>
              <a:effectLst/>
              <a:latin typeface="+mn-lt"/>
              <a:ea typeface="+mn-ea"/>
              <a:cs typeface="+mn-cs"/>
            </a:endParaRPr>
          </a:p>
          <a:p>
            <a:pPr rtl="0" eaLnBrk="1" fontAlgn="auto" latinLnBrk="0" hangingPunct="1"/>
            <a:r>
              <a:rPr kumimoji="1" lang="ja-JP" altLang="en-US" sz="1600" kern="1200">
                <a:solidFill>
                  <a:sysClr val="windowText" lastClr="000000"/>
                </a:solidFill>
                <a:effectLst/>
                <a:latin typeface="+mn-lt"/>
                <a:ea typeface="+mn-ea"/>
                <a:cs typeface="+mn-cs"/>
              </a:rPr>
              <a:t>　　　　　</a:t>
            </a:r>
            <a:r>
              <a:rPr kumimoji="1" lang="en-US" altLang="ja-JP" sz="1600" kern="1200">
                <a:solidFill>
                  <a:sysClr val="windowText" lastClr="000000"/>
                </a:solidFill>
                <a:effectLst/>
                <a:latin typeface="+mn-lt"/>
                <a:ea typeface="+mn-ea"/>
                <a:cs typeface="+mn-cs"/>
              </a:rPr>
              <a:t>※</a:t>
            </a:r>
            <a:r>
              <a:rPr kumimoji="1" lang="ja-JP" altLang="en-US" sz="1600" kern="1200">
                <a:solidFill>
                  <a:sysClr val="windowText" lastClr="000000"/>
                </a:solidFill>
                <a:effectLst/>
                <a:latin typeface="+mn-lt"/>
                <a:ea typeface="+mn-ea"/>
                <a:cs typeface="+mn-cs"/>
              </a:rPr>
              <a:t>上記当該患者に対して実施された退院支援委員会に</a:t>
            </a:r>
            <a:endParaRPr kumimoji="1" lang="en-US" altLang="ja-JP" sz="1600" kern="1200">
              <a:solidFill>
                <a:sysClr val="windowText" lastClr="000000"/>
              </a:solidFill>
              <a:effectLst/>
              <a:latin typeface="+mn-lt"/>
              <a:ea typeface="+mn-ea"/>
              <a:cs typeface="+mn-cs"/>
            </a:endParaRPr>
          </a:p>
          <a:p>
            <a:pPr rtl="0" eaLnBrk="1" fontAlgn="auto" latinLnBrk="0" hangingPunct="1"/>
            <a:r>
              <a:rPr kumimoji="1" lang="ja-JP" altLang="en-US" sz="1600" kern="1200">
                <a:solidFill>
                  <a:sysClr val="windowText" lastClr="000000"/>
                </a:solidFill>
                <a:effectLst/>
                <a:latin typeface="+mn-lt"/>
                <a:ea typeface="+mn-ea"/>
                <a:cs typeface="+mn-cs"/>
              </a:rPr>
              <a:t>　　　　　　</a:t>
            </a:r>
            <a:r>
              <a:rPr kumimoji="1" lang="ja-JP" altLang="ja-JP" sz="1600" kern="1200">
                <a:solidFill>
                  <a:sysClr val="windowText" lastClr="000000"/>
                </a:solidFill>
                <a:effectLst/>
                <a:latin typeface="+mn-lt"/>
                <a:ea typeface="+mn-ea"/>
                <a:cs typeface="+mn-cs"/>
              </a:rPr>
              <a:t>入院期間中に</a:t>
            </a:r>
            <a:r>
              <a:rPr kumimoji="1" lang="en-US" altLang="ja-JP" sz="1600" kern="1200">
                <a:solidFill>
                  <a:sysClr val="windowText" lastClr="000000"/>
                </a:solidFill>
                <a:effectLst/>
                <a:latin typeface="+mn-lt"/>
                <a:ea typeface="+mn-ea"/>
                <a:cs typeface="+mn-cs"/>
              </a:rPr>
              <a:t>1</a:t>
            </a:r>
            <a:r>
              <a:rPr kumimoji="1" lang="ja-JP" altLang="ja-JP" sz="1600" kern="1200">
                <a:solidFill>
                  <a:sysClr val="windowText" lastClr="000000"/>
                </a:solidFill>
                <a:effectLst/>
                <a:latin typeface="+mn-lt"/>
                <a:ea typeface="+mn-ea"/>
                <a:cs typeface="+mn-cs"/>
              </a:rPr>
              <a:t>度でも</a:t>
            </a:r>
            <a:r>
              <a:rPr kumimoji="1" lang="ja-JP" altLang="en-US" sz="1600" kern="1200">
                <a:solidFill>
                  <a:sysClr val="windowText" lastClr="000000"/>
                </a:solidFill>
                <a:effectLst/>
                <a:latin typeface="+mn-lt"/>
                <a:ea typeface="+mn-ea"/>
                <a:cs typeface="+mn-cs"/>
              </a:rPr>
              <a:t>本人が参加した</a:t>
            </a:r>
            <a:r>
              <a:rPr kumimoji="1" lang="ja-JP" altLang="ja-JP" sz="1600" kern="1200">
                <a:solidFill>
                  <a:sysClr val="windowText" lastClr="000000"/>
                </a:solidFill>
                <a:effectLst/>
                <a:latin typeface="+mn-lt"/>
                <a:ea typeface="+mn-ea"/>
                <a:cs typeface="+mn-cs"/>
              </a:rPr>
              <a:t>割合</a:t>
            </a:r>
            <a:endParaRPr kumimoji="1" lang="en-US" altLang="ja-JP" sz="1600" kern="120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en-US" altLang="ja-JP">
              <a:solidFill>
                <a:sysClr val="windowText" lastClr="000000"/>
              </a:solidFill>
              <a:effectLst/>
            </a:endParaRPr>
          </a:p>
          <a:p>
            <a:pPr marL="0" marR="0" indent="0" algn="l" defTabSz="914400" rtl="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endParaRPr>
          </a:p>
          <a:p>
            <a:pPr rtl="0" eaLnBrk="1" fontAlgn="auto" latinLnBrk="0" hangingPunct="1"/>
            <a:r>
              <a:rPr kumimoji="1" lang="ja-JP" altLang="ja-JP" sz="2200" kern="1200">
                <a:solidFill>
                  <a:sysClr val="windowText" lastClr="000000"/>
                </a:solidFill>
                <a:effectLst/>
                <a:latin typeface="+mn-lt"/>
                <a:ea typeface="+mn-ea"/>
                <a:cs typeface="+mn-cs"/>
              </a:rPr>
              <a:t>　　　　実施された退院支援委員会に</a:t>
            </a:r>
            <a:r>
              <a:rPr kumimoji="1" lang="ja-JP" altLang="en-US" sz="2200" kern="1200">
                <a:solidFill>
                  <a:sysClr val="windowText" lastClr="000000"/>
                </a:solidFill>
                <a:effectLst/>
                <a:latin typeface="+mn-lt"/>
                <a:ea typeface="+mn-ea"/>
                <a:cs typeface="+mn-cs"/>
              </a:rPr>
              <a:t>家族</a:t>
            </a:r>
            <a:r>
              <a:rPr kumimoji="1" lang="ja-JP" altLang="ja-JP" sz="2200" kern="1200">
                <a:solidFill>
                  <a:sysClr val="windowText" lastClr="000000"/>
                </a:solidFill>
                <a:effectLst/>
                <a:latin typeface="+mn-lt"/>
                <a:ea typeface="+mn-ea"/>
                <a:cs typeface="+mn-cs"/>
              </a:rPr>
              <a:t>が参加した割合</a:t>
            </a:r>
            <a:endParaRPr lang="ja-JP" altLang="ja-JP" sz="2200">
              <a:solidFill>
                <a:sysClr val="windowText" lastClr="000000"/>
              </a:solidFill>
              <a:effectLst/>
            </a:endParaRPr>
          </a:p>
          <a:p>
            <a:pPr rtl="0" eaLnBrk="1" fontAlgn="auto" latinLnBrk="0" hangingPunct="1"/>
            <a:r>
              <a:rPr kumimoji="1" lang="ja-JP" altLang="ja-JP" sz="1800" kern="1200">
                <a:solidFill>
                  <a:sysClr val="windowText" lastClr="000000"/>
                </a:solidFill>
                <a:effectLst/>
                <a:latin typeface="+mn-lt"/>
                <a:ea typeface="+mn-ea"/>
                <a:cs typeface="+mn-cs"/>
              </a:rPr>
              <a:t>　　　　　</a:t>
            </a:r>
            <a:r>
              <a:rPr kumimoji="1" lang="en-US" altLang="ja-JP" sz="1800" kern="1200">
                <a:solidFill>
                  <a:sysClr val="windowText" lastClr="000000"/>
                </a:solidFill>
                <a:effectLst/>
                <a:latin typeface="+mn-lt"/>
                <a:ea typeface="+mn-ea"/>
                <a:cs typeface="+mn-cs"/>
              </a:rPr>
              <a:t>※</a:t>
            </a:r>
            <a:r>
              <a:rPr kumimoji="1" lang="ja-JP" altLang="ja-JP" sz="1800" kern="1200">
                <a:solidFill>
                  <a:sysClr val="windowText" lastClr="000000"/>
                </a:solidFill>
                <a:effectLst/>
                <a:latin typeface="+mn-lt"/>
                <a:ea typeface="+mn-ea"/>
                <a:cs typeface="+mn-cs"/>
              </a:rPr>
              <a:t>上記当該患者に対して実施された退院支援委員会に</a:t>
            </a:r>
            <a:endParaRPr lang="ja-JP" altLang="ja-JP" sz="2000">
              <a:solidFill>
                <a:sysClr val="windowText" lastClr="000000"/>
              </a:solidFill>
              <a:effectLst/>
            </a:endParaRPr>
          </a:p>
          <a:p>
            <a:pPr rtl="0" eaLnBrk="1" fontAlgn="auto" latinLnBrk="0" hangingPunct="1"/>
            <a:r>
              <a:rPr kumimoji="1" lang="ja-JP" altLang="ja-JP" sz="1800" kern="1200">
                <a:solidFill>
                  <a:sysClr val="windowText" lastClr="000000"/>
                </a:solidFill>
                <a:effectLst/>
                <a:latin typeface="+mn-lt"/>
                <a:ea typeface="+mn-ea"/>
                <a:cs typeface="+mn-cs"/>
              </a:rPr>
              <a:t>　　　　　　入院期間中に</a:t>
            </a:r>
            <a:r>
              <a:rPr kumimoji="1" lang="en-US" altLang="ja-JP" sz="1800" kern="1200">
                <a:solidFill>
                  <a:sysClr val="windowText" lastClr="000000"/>
                </a:solidFill>
                <a:effectLst/>
                <a:latin typeface="+mn-lt"/>
                <a:ea typeface="+mn-ea"/>
                <a:cs typeface="+mn-cs"/>
              </a:rPr>
              <a:t>1</a:t>
            </a:r>
            <a:r>
              <a:rPr kumimoji="1" lang="ja-JP" altLang="ja-JP" sz="1800" kern="1200">
                <a:solidFill>
                  <a:sysClr val="windowText" lastClr="000000"/>
                </a:solidFill>
                <a:effectLst/>
                <a:latin typeface="+mn-lt"/>
                <a:ea typeface="+mn-ea"/>
                <a:cs typeface="+mn-cs"/>
              </a:rPr>
              <a:t>度でも</a:t>
            </a:r>
            <a:r>
              <a:rPr kumimoji="1" lang="ja-JP" altLang="en-US" sz="1800" kern="1200">
                <a:solidFill>
                  <a:sysClr val="windowText" lastClr="000000"/>
                </a:solidFill>
                <a:effectLst/>
                <a:latin typeface="+mn-lt"/>
                <a:ea typeface="+mn-ea"/>
                <a:cs typeface="+mn-cs"/>
              </a:rPr>
              <a:t>家族</a:t>
            </a:r>
            <a:r>
              <a:rPr kumimoji="1" lang="ja-JP" altLang="ja-JP" sz="1800" kern="1200">
                <a:solidFill>
                  <a:sysClr val="windowText" lastClr="000000"/>
                </a:solidFill>
                <a:effectLst/>
                <a:latin typeface="+mn-lt"/>
                <a:ea typeface="+mn-ea"/>
                <a:cs typeface="+mn-cs"/>
              </a:rPr>
              <a:t>が参加した割合</a:t>
            </a:r>
            <a:endParaRPr lang="ja-JP" altLang="ja-JP" sz="2000">
              <a:solidFill>
                <a:sysClr val="windowText" lastClr="000000"/>
              </a:solidFill>
              <a:effectLst/>
            </a:endParaRPr>
          </a:p>
          <a:p>
            <a:pPr algn="l"/>
            <a:endParaRPr lang="en-US" altLang="ja-JP" b="1">
              <a:solidFill>
                <a:schemeClr val="tx1"/>
              </a:solidFill>
            </a:endParaRPr>
          </a:p>
          <a:p>
            <a:pPr algn="l"/>
            <a:endParaRPr lang="en-US" altLang="ja-JP">
              <a:solidFill>
                <a:sysClr val="windowText" lastClr="000000"/>
              </a:solidFill>
            </a:endParaRPr>
          </a:p>
          <a:p>
            <a:pPr rtl="0" eaLnBrk="1" fontAlgn="auto" latinLnBrk="0" hangingPunct="1"/>
            <a:r>
              <a:rPr kumimoji="1" lang="ja-JP" altLang="ja-JP" sz="2200" kern="1200">
                <a:solidFill>
                  <a:sysClr val="windowText" lastClr="000000"/>
                </a:solidFill>
                <a:effectLst/>
                <a:latin typeface="+mn-lt"/>
                <a:ea typeface="+mn-ea"/>
                <a:cs typeface="+mn-cs"/>
              </a:rPr>
              <a:t>　　　　実施された退院支援委員会に</a:t>
            </a:r>
            <a:r>
              <a:rPr kumimoji="1" lang="ja-JP" altLang="en-US" sz="2200" kern="1200">
                <a:solidFill>
                  <a:sysClr val="windowText" lastClr="000000"/>
                </a:solidFill>
                <a:effectLst/>
                <a:latin typeface="+mn-lt"/>
                <a:ea typeface="+mn-ea"/>
                <a:cs typeface="+mn-cs"/>
              </a:rPr>
              <a:t>地域援助事業者</a:t>
            </a:r>
            <a:r>
              <a:rPr kumimoji="1" lang="ja-JP" altLang="ja-JP" sz="2200" kern="1200">
                <a:solidFill>
                  <a:sysClr val="windowText" lastClr="000000"/>
                </a:solidFill>
                <a:effectLst/>
                <a:latin typeface="+mn-lt"/>
                <a:ea typeface="+mn-ea"/>
                <a:cs typeface="+mn-cs"/>
              </a:rPr>
              <a:t>が参加した割合</a:t>
            </a:r>
            <a:endParaRPr lang="ja-JP" altLang="ja-JP" sz="2200">
              <a:solidFill>
                <a:sysClr val="windowText" lastClr="000000"/>
              </a:solidFill>
              <a:effectLst/>
            </a:endParaRPr>
          </a:p>
          <a:p>
            <a:pPr rtl="0" eaLnBrk="1" fontAlgn="auto" latinLnBrk="0" hangingPunct="1"/>
            <a:r>
              <a:rPr kumimoji="1" lang="ja-JP" altLang="ja-JP" sz="1800" kern="1200">
                <a:solidFill>
                  <a:sysClr val="windowText" lastClr="000000"/>
                </a:solidFill>
                <a:effectLst/>
                <a:latin typeface="+mn-lt"/>
                <a:ea typeface="+mn-ea"/>
                <a:cs typeface="+mn-cs"/>
              </a:rPr>
              <a:t>　　　　　</a:t>
            </a:r>
            <a:r>
              <a:rPr kumimoji="1" lang="en-US" altLang="ja-JP" sz="1800" kern="1200">
                <a:solidFill>
                  <a:sysClr val="windowText" lastClr="000000"/>
                </a:solidFill>
                <a:effectLst/>
                <a:latin typeface="+mn-lt"/>
                <a:ea typeface="+mn-ea"/>
                <a:cs typeface="+mn-cs"/>
              </a:rPr>
              <a:t>※</a:t>
            </a:r>
            <a:r>
              <a:rPr kumimoji="1" lang="ja-JP" altLang="ja-JP" sz="1800" kern="1200">
                <a:solidFill>
                  <a:sysClr val="windowText" lastClr="000000"/>
                </a:solidFill>
                <a:effectLst/>
                <a:latin typeface="+mn-lt"/>
                <a:ea typeface="+mn-ea"/>
                <a:cs typeface="+mn-cs"/>
              </a:rPr>
              <a:t>上記当該患者に対して実施された退院支援委員会に</a:t>
            </a:r>
            <a:endParaRPr lang="ja-JP" altLang="ja-JP" sz="2000">
              <a:solidFill>
                <a:sysClr val="windowText" lastClr="000000"/>
              </a:solidFill>
              <a:effectLst/>
            </a:endParaRPr>
          </a:p>
          <a:p>
            <a:pPr rtl="0" eaLnBrk="1" fontAlgn="auto" latinLnBrk="0" hangingPunct="1"/>
            <a:r>
              <a:rPr kumimoji="1" lang="ja-JP" altLang="ja-JP" sz="1800" kern="1200">
                <a:solidFill>
                  <a:sysClr val="windowText" lastClr="000000"/>
                </a:solidFill>
                <a:effectLst/>
                <a:latin typeface="+mn-lt"/>
                <a:ea typeface="+mn-ea"/>
                <a:cs typeface="+mn-cs"/>
              </a:rPr>
              <a:t>　　　　　　入院期間中に</a:t>
            </a:r>
            <a:r>
              <a:rPr kumimoji="1" lang="en-US" altLang="ja-JP" sz="1800" kern="1200">
                <a:solidFill>
                  <a:sysClr val="windowText" lastClr="000000"/>
                </a:solidFill>
                <a:effectLst/>
                <a:latin typeface="+mn-lt"/>
                <a:ea typeface="+mn-ea"/>
                <a:cs typeface="+mn-cs"/>
              </a:rPr>
              <a:t>1</a:t>
            </a:r>
            <a:r>
              <a:rPr kumimoji="1" lang="ja-JP" altLang="ja-JP" sz="1800" kern="1200">
                <a:solidFill>
                  <a:sysClr val="windowText" lastClr="000000"/>
                </a:solidFill>
                <a:effectLst/>
                <a:latin typeface="+mn-lt"/>
                <a:ea typeface="+mn-ea"/>
                <a:cs typeface="+mn-cs"/>
              </a:rPr>
              <a:t>度でも</a:t>
            </a:r>
            <a:r>
              <a:rPr kumimoji="1" lang="ja-JP" altLang="en-US" sz="1800" kern="1200">
                <a:solidFill>
                  <a:sysClr val="windowText" lastClr="000000"/>
                </a:solidFill>
                <a:effectLst/>
                <a:latin typeface="+mn-lt"/>
                <a:ea typeface="+mn-ea"/>
                <a:cs typeface="+mn-cs"/>
              </a:rPr>
              <a:t>地域援助事業者</a:t>
            </a:r>
            <a:r>
              <a:rPr kumimoji="1" lang="ja-JP" altLang="ja-JP" sz="1800" kern="1200">
                <a:solidFill>
                  <a:sysClr val="windowText" lastClr="000000"/>
                </a:solidFill>
                <a:effectLst/>
                <a:latin typeface="+mn-lt"/>
                <a:ea typeface="+mn-ea"/>
                <a:cs typeface="+mn-cs"/>
              </a:rPr>
              <a:t>が参加した割合</a:t>
            </a:r>
            <a:endParaRPr lang="ja-JP" altLang="ja-JP" sz="2000">
              <a:solidFill>
                <a:sysClr val="windowText" lastClr="000000"/>
              </a:solidFill>
              <a:effectLst/>
            </a:endParaRPr>
          </a:p>
          <a:p>
            <a:pPr algn="ctr"/>
            <a:endParaRPr lang="ja-JP" altLang="en-US">
              <a:solidFill>
                <a:schemeClr val="accent1">
                  <a:lumMod val="75000"/>
                </a:schemeClr>
              </a:solidFill>
            </a:endParaRPr>
          </a:p>
        </xdr:txBody>
      </xdr:sp>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9839417" y="3089593"/>
            <a:ext cx="1277780" cy="51072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71.8</a:t>
            </a:r>
            <a:r>
              <a:rPr kumimoji="1" lang="en-US" altLang="en-US" sz="2000"/>
              <a:t>%</a:t>
            </a:r>
          </a:p>
        </xdr:txBody>
      </xdr:sp>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29839417" y="6307383"/>
            <a:ext cx="1277780" cy="49167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46.1%</a:t>
            </a:r>
          </a:p>
        </xdr:txBody>
      </xdr:sp>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29839417" y="7916471"/>
            <a:ext cx="1277780" cy="51072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46.1%</a:t>
            </a:r>
          </a:p>
        </xdr:txBody>
      </xdr:sp>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29839417" y="9556426"/>
            <a:ext cx="1277780" cy="51072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10.3%</a:t>
            </a:r>
          </a:p>
        </xdr:txBody>
      </xdr:sp>
    </xdr:grpSp>
    <xdr:clientData/>
  </xdr:twoCellAnchor>
  <xdr:twoCellAnchor>
    <xdr:from>
      <xdr:col>1</xdr:col>
      <xdr:colOff>363860</xdr:colOff>
      <xdr:row>37</xdr:row>
      <xdr:rowOff>269946</xdr:rowOff>
    </xdr:from>
    <xdr:to>
      <xdr:col>8</xdr:col>
      <xdr:colOff>211943</xdr:colOff>
      <xdr:row>41</xdr:row>
      <xdr:rowOff>278155</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030610" y="11395146"/>
          <a:ext cx="4515333" cy="1151209"/>
        </a:xfrm>
        <a:prstGeom prst="rect">
          <a:avLst/>
        </a:prstGeom>
      </xdr:spPr>
      <xdr:style>
        <a:lnRef idx="0">
          <a:scrgbClr r="0" g="0" b="0"/>
        </a:lnRef>
        <a:fillRef idx="0">
          <a:scrgbClr r="0" g="0" b="0"/>
        </a:fillRef>
        <a:effectRef idx="0">
          <a:scrgbClr r="0" g="0" b="0"/>
        </a:effectRef>
        <a:fontRef idx="minor">
          <a:schemeClr val="tx1">
            <a:hueOff val="0"/>
            <a:satOff val="0"/>
            <a:lumOff val="0"/>
            <a:alphaOff val="0"/>
          </a:schemeClr>
        </a:fontRef>
      </xdr:style>
      <xdr:txBody>
        <a:bodyPr spcFirstLastPara="0" vert="horz" wrap="square" lIns="127988" tIns="0" rIns="0" bIns="0" numCol="1" spcCol="1270" anchor="ctr" anchorCtr="0">
          <a:noAutofit/>
        </a:bodyPr>
        <a:lstStyle/>
        <a:p>
          <a:pPr lvl="0" algn="l" defTabSz="711200">
            <a:lnSpc>
              <a:spcPct val="90000"/>
            </a:lnSpc>
            <a:spcBef>
              <a:spcPct val="0"/>
            </a:spcBef>
            <a:spcAft>
              <a:spcPct val="35000"/>
            </a:spcAft>
          </a:pPr>
          <a:r>
            <a:rPr kumimoji="1" lang="en-US" altLang="ja-JP" sz="2400" kern="1200">
              <a:latin typeface="+mn-ea"/>
              <a:ea typeface="+mn-ea"/>
            </a:rPr>
            <a:t>2016</a:t>
          </a:r>
          <a:r>
            <a:rPr kumimoji="1" lang="ja-JP" altLang="en-US" sz="2400" kern="1200">
              <a:latin typeface="+mn-ea"/>
              <a:ea typeface="+mn-ea"/>
            </a:rPr>
            <a:t>年</a:t>
          </a:r>
          <a:r>
            <a:rPr kumimoji="1" lang="en-US" altLang="ja-JP" sz="2400" kern="1200">
              <a:latin typeface="+mn-ea"/>
              <a:ea typeface="+mn-ea"/>
            </a:rPr>
            <a:t>6</a:t>
          </a:r>
          <a:r>
            <a:rPr kumimoji="1" lang="ja-JP" altLang="en-US" sz="2400" kern="1200">
              <a:latin typeface="+mn-ea"/>
              <a:ea typeface="+mn-ea"/>
            </a:rPr>
            <a:t>月に医療保護入院で</a:t>
          </a:r>
          <a:endParaRPr kumimoji="1" lang="en-US" altLang="ja-JP" sz="2400" kern="1200">
            <a:latin typeface="+mn-ea"/>
            <a:ea typeface="+mn-ea"/>
          </a:endParaRPr>
        </a:p>
        <a:p>
          <a:pPr lvl="0" algn="l" defTabSz="711200">
            <a:lnSpc>
              <a:spcPct val="90000"/>
            </a:lnSpc>
            <a:spcBef>
              <a:spcPct val="0"/>
            </a:spcBef>
            <a:spcAft>
              <a:spcPct val="35000"/>
            </a:spcAft>
          </a:pPr>
          <a:r>
            <a:rPr kumimoji="1" lang="ja-JP" altLang="en-US" sz="2400" kern="1200">
              <a:latin typeface="+mn-ea"/>
              <a:ea typeface="+mn-ea"/>
            </a:rPr>
            <a:t>入院した合計患者数（人）</a:t>
          </a:r>
          <a:endParaRPr kumimoji="1" lang="en-US" altLang="ja-JP" sz="2400" kern="1200">
            <a:latin typeface="+mn-ea"/>
            <a:ea typeface="+mn-ea"/>
          </a:endParaRPr>
        </a:p>
      </xdr:txBody>
    </xdr:sp>
    <xdr:clientData/>
  </xdr:twoCellAnchor>
  <xdr:twoCellAnchor>
    <xdr:from>
      <xdr:col>3</xdr:col>
      <xdr:colOff>57149</xdr:colOff>
      <xdr:row>41</xdr:row>
      <xdr:rowOff>16227</xdr:rowOff>
    </xdr:from>
    <xdr:to>
      <xdr:col>9</xdr:col>
      <xdr:colOff>90735</xdr:colOff>
      <xdr:row>46</xdr:row>
      <xdr:rowOff>68580</xdr:rowOff>
    </xdr:to>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2000249" y="11522427"/>
          <a:ext cx="3919786" cy="1385853"/>
        </a:xfrm>
        <a:prstGeom prst="rect">
          <a:avLst/>
        </a:prstGeom>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a:schemeClr val="tx1">
            <a:hueOff val="0"/>
            <a:satOff val="0"/>
            <a:lumOff val="0"/>
            <a:alphaOff val="0"/>
          </a:schemeClr>
        </a:fontRef>
      </xdr:style>
    </xdr:sp>
    <xdr:clientData/>
  </xdr:twoCellAnchor>
  <xdr:twoCellAnchor>
    <xdr:from>
      <xdr:col>17</xdr:col>
      <xdr:colOff>533819</xdr:colOff>
      <xdr:row>53</xdr:row>
      <xdr:rowOff>189772</xdr:rowOff>
    </xdr:from>
    <xdr:to>
      <xdr:col>21</xdr:col>
      <xdr:colOff>34438</xdr:colOff>
      <xdr:row>56</xdr:row>
      <xdr:rowOff>56001</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1544719" y="14896372"/>
          <a:ext cx="2091419" cy="666329"/>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400" b="0" i="0" u="none" strike="noStrike">
              <a:solidFill>
                <a:srgbClr val="000000"/>
              </a:solidFill>
              <a:latin typeface="游ゴシック"/>
              <a:ea typeface="游ゴシック"/>
            </a:rPr>
            <a:t>74.9%</a:t>
          </a:r>
        </a:p>
      </xdr:txBody>
    </xdr:sp>
    <xdr:clientData/>
  </xdr:twoCellAnchor>
  <xdr:twoCellAnchor>
    <xdr:from>
      <xdr:col>17</xdr:col>
      <xdr:colOff>550385</xdr:colOff>
      <xdr:row>47</xdr:row>
      <xdr:rowOff>195303</xdr:rowOff>
    </xdr:from>
    <xdr:to>
      <xdr:col>21</xdr:col>
      <xdr:colOff>51004</xdr:colOff>
      <xdr:row>50</xdr:row>
      <xdr:rowOff>69483</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11561285" y="13301703"/>
          <a:ext cx="2091419" cy="674280"/>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400" b="0" i="0" u="none" strike="noStrike">
              <a:solidFill>
                <a:schemeClr val="tx1"/>
              </a:solidFill>
              <a:latin typeface="游ゴシック"/>
              <a:ea typeface="游ゴシック"/>
            </a:rPr>
            <a:t>62.9%</a:t>
          </a:r>
        </a:p>
      </xdr:txBody>
    </xdr:sp>
    <xdr:clientData/>
  </xdr:twoCellAnchor>
  <xdr:twoCellAnchor>
    <xdr:from>
      <xdr:col>37</xdr:col>
      <xdr:colOff>499024</xdr:colOff>
      <xdr:row>43</xdr:row>
      <xdr:rowOff>114960</xdr:rowOff>
    </xdr:from>
    <xdr:to>
      <xdr:col>47</xdr:col>
      <xdr:colOff>82404</xdr:colOff>
      <xdr:row>74</xdr:row>
      <xdr:rowOff>145111</xdr:rowOff>
    </xdr:to>
    <xdr:grpSp>
      <xdr:nvGrpSpPr>
        <xdr:cNvPr id="20" name="グループ化 19">
          <a:extLst>
            <a:ext uri="{FF2B5EF4-FFF2-40B4-BE49-F238E27FC236}">
              <a16:creationId xmlns:a16="http://schemas.microsoft.com/office/drawing/2014/main" id="{EC135D63-5D0E-99D2-F356-D2DBAE70EA46}"/>
            </a:ext>
          </a:extLst>
        </xdr:cNvPr>
        <xdr:cNvGrpSpPr/>
      </xdr:nvGrpSpPr>
      <xdr:grpSpPr>
        <a:xfrm>
          <a:off x="25192587" y="13902398"/>
          <a:ext cx="6250880" cy="9626588"/>
          <a:chOff x="28639684" y="11552580"/>
          <a:chExt cx="6308030" cy="9006511"/>
        </a:xfrm>
      </xdr:grpSpPr>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28639684" y="11552580"/>
            <a:ext cx="6308030" cy="7758807"/>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2400" kern="1200">
                <a:solidFill>
                  <a:schemeClr val="tx1"/>
                </a:solidFill>
                <a:effectLst/>
                <a:latin typeface="+mn-lt"/>
                <a:ea typeface="+mn-ea"/>
                <a:cs typeface="+mn-cs"/>
              </a:rPr>
              <a:t>［</a:t>
            </a:r>
            <a:r>
              <a:rPr kumimoji="1" lang="en-US" altLang="ja-JP" sz="2400" kern="1200">
                <a:solidFill>
                  <a:schemeClr val="tx1"/>
                </a:solidFill>
                <a:effectLst/>
                <a:latin typeface="+mn-lt"/>
                <a:ea typeface="+mn-ea"/>
                <a:cs typeface="+mn-cs"/>
              </a:rPr>
              <a:t>1</a:t>
            </a:r>
            <a:r>
              <a:rPr kumimoji="1" lang="ja-JP" altLang="ja-JP" sz="2400" kern="1200">
                <a:solidFill>
                  <a:schemeClr val="tx1"/>
                </a:solidFill>
                <a:effectLst/>
                <a:latin typeface="+mn-lt"/>
                <a:ea typeface="+mn-ea"/>
                <a:cs typeface="+mn-cs"/>
              </a:rPr>
              <a:t>年時点入院継続者の入院形態の割合</a:t>
            </a:r>
            <a:r>
              <a:rPr kumimoji="1" lang="ja-JP" altLang="en-US" sz="2400" kern="1200">
                <a:solidFill>
                  <a:schemeClr val="tx1"/>
                </a:solidFill>
                <a:effectLst/>
                <a:latin typeface="+mn-lt"/>
                <a:ea typeface="+mn-ea"/>
                <a:cs typeface="+mn-cs"/>
              </a:rPr>
              <a:t>］</a:t>
            </a:r>
            <a:endParaRPr kumimoji="1" lang="en-US" altLang="ja-JP" sz="2400" kern="1200">
              <a:solidFill>
                <a:schemeClr val="tx1"/>
              </a:solidFill>
              <a:effectLst/>
              <a:latin typeface="+mn-lt"/>
              <a:ea typeface="+mn-ea"/>
              <a:cs typeface="+mn-cs"/>
            </a:endParaRPr>
          </a:p>
          <a:p>
            <a:endParaRPr kumimoji="1" lang="en-US" altLang="ja-JP" sz="1800" kern="1200">
              <a:solidFill>
                <a:schemeClr val="tx1"/>
              </a:solidFill>
              <a:effectLst/>
              <a:latin typeface="+mn-lt"/>
              <a:ea typeface="+mn-ea"/>
              <a:cs typeface="+mn-cs"/>
            </a:endParaRPr>
          </a:p>
          <a:p>
            <a:endParaRPr kumimoji="1" lang="en-US" altLang="ja-JP" sz="1800" kern="1200">
              <a:solidFill>
                <a:schemeClr val="tx1"/>
              </a:solidFill>
              <a:effectLst/>
              <a:latin typeface="+mn-lt"/>
              <a:ea typeface="+mn-ea"/>
              <a:cs typeface="+mn-cs"/>
            </a:endParaRPr>
          </a:p>
          <a:p>
            <a:r>
              <a:rPr kumimoji="1" lang="ja-JP" altLang="en-US" sz="1800" kern="1200">
                <a:solidFill>
                  <a:schemeClr val="tx1"/>
                </a:solidFill>
                <a:effectLst/>
                <a:latin typeface="+mn-lt"/>
                <a:ea typeface="+mn-ea"/>
                <a:cs typeface="+mn-cs"/>
              </a:rPr>
              <a:t>　</a:t>
            </a:r>
            <a:r>
              <a:rPr kumimoji="1" lang="ja-JP" altLang="ja-JP" sz="1800" kern="1200">
                <a:solidFill>
                  <a:schemeClr val="tx1"/>
                </a:solidFill>
                <a:effectLst/>
                <a:latin typeface="+mn-lt"/>
                <a:ea typeface="+mn-ea"/>
                <a:cs typeface="+mn-cs"/>
              </a:rPr>
              <a:t>・</a:t>
            </a:r>
            <a:r>
              <a:rPr kumimoji="1" lang="ja-JP" altLang="ja-JP" sz="2000" kern="1200">
                <a:solidFill>
                  <a:schemeClr val="tx1"/>
                </a:solidFill>
                <a:effectLst/>
                <a:latin typeface="+mn-lt"/>
                <a:ea typeface="+mn-ea"/>
                <a:cs typeface="+mn-cs"/>
              </a:rPr>
              <a:t>任意入院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・医療保護入院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・措置入院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・緊急措置入院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・応急入院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・鑑定入院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・医療観察法による入院</a:t>
            </a:r>
            <a:endParaRPr kumimoji="1" lang="en-US" altLang="ja-JP" sz="2000" kern="1200">
              <a:solidFill>
                <a:schemeClr val="tx1"/>
              </a:solidFill>
              <a:effectLst/>
              <a:latin typeface="+mn-lt"/>
              <a:ea typeface="+mn-ea"/>
              <a:cs typeface="+mn-cs"/>
            </a:endParaRPr>
          </a:p>
          <a:p>
            <a:endParaRPr lang="ja-JP" altLang="ja-JP" sz="2300">
              <a:solidFill>
                <a:schemeClr val="tx1"/>
              </a:solidFill>
              <a:effectLst/>
            </a:endParaRPr>
          </a:p>
          <a:p>
            <a:r>
              <a:rPr kumimoji="1" lang="ja-JP" altLang="en-US" sz="2000" kern="1200">
                <a:solidFill>
                  <a:schemeClr val="tx1"/>
                </a:solidFill>
                <a:effectLst/>
                <a:latin typeface="+mn-lt"/>
                <a:ea typeface="+mn-ea"/>
                <a:cs typeface="+mn-cs"/>
              </a:rPr>
              <a:t>　</a:t>
            </a:r>
            <a:r>
              <a:rPr kumimoji="1" lang="ja-JP" altLang="ja-JP" sz="2000" kern="1200">
                <a:solidFill>
                  <a:schemeClr val="tx1"/>
                </a:solidFill>
                <a:effectLst/>
                <a:latin typeface="+mn-lt"/>
                <a:ea typeface="+mn-ea"/>
                <a:cs typeface="+mn-cs"/>
              </a:rPr>
              <a:t>・不明</a:t>
            </a:r>
            <a:endParaRPr lang="ja-JP" altLang="ja-JP" sz="2000">
              <a:solidFill>
                <a:schemeClr val="tx1"/>
              </a:solidFill>
              <a:effectLst/>
            </a:endParaRPr>
          </a:p>
          <a:p>
            <a:pPr algn="ctr"/>
            <a:endParaRPr lang="ja-JP" altLang="en-US">
              <a:solidFill>
                <a:schemeClr val="tx1"/>
              </a:solidFill>
            </a:endParaRPr>
          </a:p>
        </xdr:txBody>
      </xdr:sp>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3174137" y="12803792"/>
            <a:ext cx="1234799" cy="45698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12.0%</a:t>
            </a:r>
          </a:p>
        </xdr:txBody>
      </xdr:sp>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3174137" y="13593231"/>
            <a:ext cx="1234799" cy="45698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77.6%</a:t>
            </a:r>
          </a:p>
        </xdr:txBody>
      </xdr:sp>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3174137" y="14382671"/>
            <a:ext cx="1234799" cy="46146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0.0%</a:t>
            </a:r>
          </a:p>
        </xdr:txBody>
      </xdr:sp>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a:xfrm>
            <a:off x="33174137" y="15176587"/>
            <a:ext cx="1234799" cy="45698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0.0%</a:t>
            </a:r>
          </a:p>
        </xdr:txBody>
      </xdr:sp>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3174137" y="15966025"/>
            <a:ext cx="1234799" cy="46493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0.0%</a:t>
            </a:r>
          </a:p>
        </xdr:txBody>
      </xdr:sp>
      <xdr:sp macro="" textlink="">
        <xdr:nvSpPr>
          <xdr:cNvPr id="42" name="テキスト ボックス 41">
            <a:extLst>
              <a:ext uri="{FF2B5EF4-FFF2-40B4-BE49-F238E27FC236}">
                <a16:creationId xmlns:a16="http://schemas.microsoft.com/office/drawing/2014/main" id="{00000000-0008-0000-0100-00002A000000}"/>
              </a:ext>
            </a:extLst>
          </xdr:cNvPr>
          <xdr:cNvSpPr txBox="1"/>
        </xdr:nvSpPr>
        <xdr:spPr>
          <a:xfrm>
            <a:off x="33174137" y="16755795"/>
            <a:ext cx="1234799" cy="44293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0.0%</a:t>
            </a:r>
          </a:p>
        </xdr:txBody>
      </xdr:sp>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33174137" y="17531180"/>
            <a:ext cx="1234799" cy="45698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0.0%</a:t>
            </a:r>
          </a:p>
        </xdr:txBody>
      </xdr:sp>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33174137" y="18320617"/>
            <a:ext cx="1234799" cy="46493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1800" b="0" i="0" u="none" strike="noStrike">
                <a:solidFill>
                  <a:srgbClr val="000000"/>
                </a:solidFill>
                <a:latin typeface="游ゴシック"/>
                <a:ea typeface="游ゴシック"/>
              </a:rPr>
              <a:t>10.4%</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8650868" y="19467067"/>
            <a:ext cx="6285660" cy="1092024"/>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2400">
                <a:solidFill>
                  <a:schemeClr val="tx1"/>
                </a:solidFill>
              </a:rPr>
              <a:t>　退院の有無が不明</a:t>
            </a:r>
          </a:p>
        </xdr:txBody>
      </xdr:sp>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3174136" y="19843326"/>
            <a:ext cx="1234800" cy="442799"/>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pPr algn="ctr"/>
            <a:r>
              <a:rPr kumimoji="1" lang="en-US" altLang="en-US" sz="1800" b="0" i="0" u="none" strike="noStrike">
                <a:solidFill>
                  <a:srgbClr val="000000"/>
                </a:solidFill>
                <a:latin typeface="游ゴシック"/>
                <a:ea typeface="游ゴシック"/>
              </a:rPr>
              <a:t>0.1%</a:t>
            </a:r>
          </a:p>
        </xdr:txBody>
      </xdr:sp>
    </xdr:grpSp>
    <xdr:clientData/>
  </xdr:twoCellAnchor>
  <xdr:twoCellAnchor>
    <xdr:from>
      <xdr:col>20</xdr:col>
      <xdr:colOff>65160</xdr:colOff>
      <xdr:row>6</xdr:row>
      <xdr:rowOff>7035</xdr:rowOff>
    </xdr:from>
    <xdr:to>
      <xdr:col>30</xdr:col>
      <xdr:colOff>548412</xdr:colOff>
      <xdr:row>34</xdr:row>
      <xdr:rowOff>248402</xdr:rowOff>
    </xdr:to>
    <xdr:grpSp>
      <xdr:nvGrpSpPr>
        <xdr:cNvPr id="131" name="グループ化 130">
          <a:extLst>
            <a:ext uri="{FF2B5EF4-FFF2-40B4-BE49-F238E27FC236}">
              <a16:creationId xmlns:a16="http://schemas.microsoft.com/office/drawing/2014/main" id="{8671271E-66BF-B559-D697-9AC5B3D60C6D}"/>
            </a:ext>
          </a:extLst>
        </xdr:cNvPr>
        <xdr:cNvGrpSpPr/>
      </xdr:nvGrpSpPr>
      <xdr:grpSpPr>
        <a:xfrm>
          <a:off x="13400160" y="2102535"/>
          <a:ext cx="7150752" cy="9147242"/>
          <a:chOff x="13438260" y="2178735"/>
          <a:chExt cx="7150752" cy="8509067"/>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3438260" y="2209799"/>
            <a:ext cx="7150752" cy="8478003"/>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endParaRPr>
          </a:p>
        </xdr:txBody>
      </xdr:sp>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3589234" y="2178735"/>
            <a:ext cx="6460488" cy="704077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2400">
                <a:latin typeface="+mn-ea"/>
              </a:rPr>
              <a:t>［同意者の割合］</a:t>
            </a:r>
            <a:endParaRPr lang="en-US" altLang="ja-JP" sz="2400">
              <a:latin typeface="+mn-ea"/>
            </a:endParaRPr>
          </a:p>
          <a:p>
            <a:endParaRPr lang="en-US" altLang="ja-JP" sz="1100">
              <a:latin typeface="+mn-ea"/>
            </a:endParaRPr>
          </a:p>
          <a:p>
            <a:r>
              <a:rPr lang="ja-JP" altLang="en-US" sz="2200">
                <a:latin typeface="+mn-ea"/>
              </a:rPr>
              <a:t> ・配偶者</a:t>
            </a:r>
            <a:endParaRPr lang="en-US" altLang="ja-JP" sz="2200">
              <a:latin typeface="+mn-ea"/>
            </a:endParaRPr>
          </a:p>
          <a:p>
            <a:endParaRPr lang="ja-JP" altLang="en-US" sz="2000">
              <a:latin typeface="+mn-ea"/>
            </a:endParaRPr>
          </a:p>
          <a:p>
            <a:r>
              <a:rPr lang="ja-JP" altLang="en-US" sz="2200">
                <a:latin typeface="+mn-ea"/>
              </a:rPr>
              <a:t> ・父母</a:t>
            </a:r>
            <a:endParaRPr lang="en-US" altLang="ja-JP" sz="2200">
              <a:latin typeface="+mn-ea"/>
            </a:endParaRPr>
          </a:p>
          <a:p>
            <a:endParaRPr lang="ja-JP" altLang="en-US" sz="2000">
              <a:latin typeface="+mn-ea"/>
            </a:endParaRPr>
          </a:p>
          <a:p>
            <a:r>
              <a:rPr lang="ja-JP" altLang="en-US" sz="2200">
                <a:latin typeface="+mn-ea"/>
              </a:rPr>
              <a:t> ・祖父母等</a:t>
            </a:r>
            <a:endParaRPr lang="en-US" altLang="ja-JP" sz="2200">
              <a:latin typeface="+mn-ea"/>
            </a:endParaRPr>
          </a:p>
          <a:p>
            <a:endParaRPr lang="ja-JP" altLang="en-US" sz="2000">
              <a:latin typeface="+mn-ea"/>
            </a:endParaRPr>
          </a:p>
          <a:p>
            <a:r>
              <a:rPr lang="ja-JP" altLang="en-US" sz="2200">
                <a:latin typeface="+mn-ea"/>
              </a:rPr>
              <a:t> ・子・孫等</a:t>
            </a:r>
            <a:endParaRPr lang="en-US" altLang="ja-JP" sz="2200">
              <a:latin typeface="+mn-ea"/>
            </a:endParaRPr>
          </a:p>
          <a:p>
            <a:endParaRPr lang="ja-JP" altLang="en-US" sz="2000">
              <a:latin typeface="+mn-ea"/>
            </a:endParaRPr>
          </a:p>
          <a:p>
            <a:r>
              <a:rPr lang="ja-JP" altLang="en-US" sz="2200">
                <a:latin typeface="+mn-ea"/>
              </a:rPr>
              <a:t> ・兄弟姉割合妹</a:t>
            </a:r>
            <a:endParaRPr lang="en-US" altLang="ja-JP" sz="2200">
              <a:latin typeface="+mn-ea"/>
            </a:endParaRPr>
          </a:p>
          <a:p>
            <a:endParaRPr lang="ja-JP" altLang="en-US" sz="2000">
              <a:latin typeface="+mn-ea"/>
            </a:endParaRPr>
          </a:p>
          <a:p>
            <a:r>
              <a:rPr lang="ja-JP" altLang="en-US" sz="2200">
                <a:latin typeface="+mn-ea"/>
              </a:rPr>
              <a:t> ・後見人又は補佐人</a:t>
            </a:r>
            <a:endParaRPr lang="en-US" altLang="ja-JP" sz="2200">
              <a:latin typeface="+mn-ea"/>
            </a:endParaRPr>
          </a:p>
          <a:p>
            <a:endParaRPr lang="ja-JP" altLang="en-US" sz="2000">
              <a:latin typeface="+mn-ea"/>
            </a:endParaRPr>
          </a:p>
          <a:p>
            <a:r>
              <a:rPr lang="ja-JP" altLang="en-US" sz="2200">
                <a:latin typeface="+mn-ea"/>
              </a:rPr>
              <a:t> ・家庭裁判所が選任した扶養義務者</a:t>
            </a:r>
            <a:endParaRPr lang="en-US" altLang="ja-JP" sz="2200">
              <a:latin typeface="+mn-ea"/>
            </a:endParaRPr>
          </a:p>
          <a:p>
            <a:endParaRPr lang="ja-JP" altLang="en-US" sz="2000">
              <a:latin typeface="+mn-ea"/>
            </a:endParaRPr>
          </a:p>
          <a:p>
            <a:r>
              <a:rPr lang="ja-JP" altLang="en-US" sz="2200">
                <a:latin typeface="+mn-ea"/>
              </a:rPr>
              <a:t> ・市町村長</a:t>
            </a:r>
          </a:p>
          <a:p>
            <a:endParaRPr lang="ja-JP" altLang="ja-JP" sz="2000">
              <a:effectLst/>
            </a:endParaRPr>
          </a:p>
          <a:p>
            <a:r>
              <a:rPr kumimoji="1" lang="ja-JP" altLang="ja-JP" sz="2200" kern="1200">
                <a:solidFill>
                  <a:schemeClr val="tx1"/>
                </a:solidFill>
                <a:effectLst/>
                <a:latin typeface="+mn-lt"/>
                <a:ea typeface="+mn-ea"/>
                <a:cs typeface="+mn-cs"/>
              </a:rPr>
              <a:t> ・</a:t>
            </a:r>
            <a:r>
              <a:rPr kumimoji="1" lang="ja-JP" altLang="en-US" sz="2200" kern="1200">
                <a:solidFill>
                  <a:schemeClr val="tx1"/>
                </a:solidFill>
                <a:effectLst/>
                <a:latin typeface="+mn-lt"/>
                <a:ea typeface="+mn-ea"/>
                <a:cs typeface="+mn-cs"/>
              </a:rPr>
              <a:t>不明</a:t>
            </a:r>
            <a:endParaRPr lang="ja-JP" altLang="ja-JP" sz="2200">
              <a:effectLst/>
            </a:endParaRPr>
          </a:p>
        </xdr:txBody>
      </xdr:sp>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8923537" y="3053196"/>
            <a:ext cx="1412003" cy="53748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ja-JP" sz="2000" b="0" i="0" u="none" strike="noStrike">
                <a:solidFill>
                  <a:srgbClr val="000000"/>
                </a:solidFill>
                <a:latin typeface="游ゴシック"/>
                <a:ea typeface="游ゴシック"/>
              </a:rPr>
              <a:t>22.2</a:t>
            </a:r>
            <a:r>
              <a:rPr kumimoji="1" lang="ja-JP" altLang="en-US" sz="2000" b="0" i="0" u="none" strike="noStrike">
                <a:solidFill>
                  <a:srgbClr val="000000"/>
                </a:solidFill>
                <a:latin typeface="游ゴシック"/>
                <a:ea typeface="游ゴシック"/>
              </a:rPr>
              <a:t>％</a:t>
            </a:r>
            <a:endParaRPr kumimoji="1" lang="en-US" altLang="en-US" sz="2000" b="0" i="0" u="none" strike="noStrike">
              <a:solidFill>
                <a:srgbClr val="000000"/>
              </a:solidFill>
              <a:latin typeface="游ゴシック"/>
              <a:ea typeface="游ゴシック"/>
            </a:endParaRPr>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18923537" y="3913629"/>
            <a:ext cx="1412003" cy="51843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29.0%</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18923537" y="4755011"/>
            <a:ext cx="1412003" cy="53969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0.3%</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8923537" y="7352875"/>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1.2%</a:t>
            </a:r>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8923537" y="6492442"/>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15.1%</a:t>
            </a:r>
          </a:p>
        </xdr:txBody>
      </xdr:sp>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18923537" y="5644710"/>
            <a:ext cx="1412003" cy="52478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27.6%</a:t>
            </a:r>
          </a:p>
        </xdr:txBody>
      </xdr:sp>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a:xfrm>
            <a:off x="18923537" y="9073741"/>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3.6%</a:t>
            </a:r>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18923537" y="8213308"/>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0.1%</a:t>
            </a:r>
          </a:p>
        </xdr:txBody>
      </xdr:sp>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a:xfrm>
            <a:off x="18923537" y="9934175"/>
            <a:ext cx="1412003" cy="53748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0.9%</a:t>
            </a:r>
          </a:p>
        </xdr:txBody>
      </xdr:sp>
    </xdr:grpSp>
    <xdr:clientData/>
  </xdr:twoCellAnchor>
  <xdr:twoCellAnchor>
    <xdr:from>
      <xdr:col>43</xdr:col>
      <xdr:colOff>569843</xdr:colOff>
      <xdr:row>37</xdr:row>
      <xdr:rowOff>202617</xdr:rowOff>
    </xdr:from>
    <xdr:to>
      <xdr:col>47</xdr:col>
      <xdr:colOff>51412</xdr:colOff>
      <xdr:row>40</xdr:row>
      <xdr:rowOff>97834</xdr:rowOff>
    </xdr:to>
    <xdr:sp macro="" textlink="">
      <xdr:nvSpPr>
        <xdr:cNvPr id="93" name="テキスト ボックス 92">
          <a:extLst>
            <a:ext uri="{FF2B5EF4-FFF2-40B4-BE49-F238E27FC236}">
              <a16:creationId xmlns:a16="http://schemas.microsoft.com/office/drawing/2014/main" id="{00000000-0008-0000-0100-00005D000000}"/>
            </a:ext>
          </a:extLst>
        </xdr:cNvPr>
        <xdr:cNvSpPr txBox="1"/>
      </xdr:nvSpPr>
      <xdr:spPr>
        <a:xfrm>
          <a:off x="29259143" y="11327817"/>
          <a:ext cx="2148569" cy="752467"/>
        </a:xfrm>
        <a:prstGeom prst="rect">
          <a:avLst/>
        </a:prstGeom>
        <a:solidFill>
          <a:schemeClr val="bg1"/>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400" b="0" i="0" u="none" strike="noStrike">
              <a:solidFill>
                <a:schemeClr val="tx1"/>
              </a:solidFill>
              <a:latin typeface="游ゴシック"/>
              <a:ea typeface="游ゴシック"/>
            </a:rPr>
            <a:t>83.</a:t>
          </a:r>
          <a:r>
            <a:rPr kumimoji="1" lang="en-US" altLang="ja-JP" sz="2400" b="0" i="0" u="none" strike="noStrike">
              <a:solidFill>
                <a:schemeClr val="tx1"/>
              </a:solidFill>
              <a:latin typeface="游ゴシック"/>
              <a:ea typeface="游ゴシック"/>
            </a:rPr>
            <a:t>6</a:t>
          </a:r>
          <a:r>
            <a:rPr kumimoji="1" lang="en-US" altLang="en-US" sz="2400" b="0" i="0" u="none" strike="noStrike">
              <a:solidFill>
                <a:schemeClr val="tx1"/>
              </a:solidFill>
              <a:latin typeface="游ゴシック"/>
              <a:ea typeface="游ゴシック"/>
            </a:rPr>
            <a:t>%</a:t>
          </a:r>
        </a:p>
      </xdr:txBody>
    </xdr:sp>
    <xdr:clientData/>
  </xdr:twoCellAnchor>
  <xdr:twoCellAnchor>
    <xdr:from>
      <xdr:col>1</xdr:col>
      <xdr:colOff>12424</xdr:colOff>
      <xdr:row>48</xdr:row>
      <xdr:rowOff>199309</xdr:rowOff>
    </xdr:from>
    <xdr:to>
      <xdr:col>12</xdr:col>
      <xdr:colOff>93789</xdr:colOff>
      <xdr:row>73</xdr:row>
      <xdr:rowOff>262557</xdr:rowOff>
    </xdr:to>
    <xdr:grpSp>
      <xdr:nvGrpSpPr>
        <xdr:cNvPr id="133" name="グループ化 132">
          <a:extLst>
            <a:ext uri="{FF2B5EF4-FFF2-40B4-BE49-F238E27FC236}">
              <a16:creationId xmlns:a16="http://schemas.microsoft.com/office/drawing/2014/main" id="{B5517B0A-ED19-36A8-87CF-900F9AC9C978}"/>
            </a:ext>
          </a:extLst>
        </xdr:cNvPr>
        <xdr:cNvGrpSpPr/>
      </xdr:nvGrpSpPr>
      <xdr:grpSpPr>
        <a:xfrm>
          <a:off x="679174" y="15534559"/>
          <a:ext cx="7415615" cy="7802311"/>
          <a:chOff x="679174" y="14467759"/>
          <a:chExt cx="7415615" cy="7206998"/>
        </a:xfrm>
      </xdr:grpSpPr>
      <xdr:sp macro="" textlink="">
        <xdr:nvSpPr>
          <xdr:cNvPr id="61" name="正方形/長方形 60">
            <a:extLst>
              <a:ext uri="{FF2B5EF4-FFF2-40B4-BE49-F238E27FC236}">
                <a16:creationId xmlns:a16="http://schemas.microsoft.com/office/drawing/2014/main" id="{00000000-0008-0000-0100-00003D000000}"/>
              </a:ext>
            </a:extLst>
          </xdr:cNvPr>
          <xdr:cNvSpPr/>
        </xdr:nvSpPr>
        <xdr:spPr>
          <a:xfrm>
            <a:off x="679174" y="14467759"/>
            <a:ext cx="6503883" cy="7206998"/>
          </a:xfrm>
          <a:prstGeom prst="rect">
            <a:avLst/>
          </a:prstGeom>
          <a:no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endParaRPr>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2063213" y="14605741"/>
            <a:ext cx="5030994" cy="4716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solidFill>
                  <a:sysClr val="windowText" lastClr="000000"/>
                </a:solidFill>
                <a:latin typeface="游ゴシック" panose="020B0400000000000000" pitchFamily="50" charset="-128"/>
                <a:ea typeface="游ゴシック" panose="020B0400000000000000" pitchFamily="50" charset="-128"/>
              </a:rPr>
              <a:t>［医療保護入院の設定期間］</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083620" y="15260240"/>
            <a:ext cx="3190487" cy="462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a:xfrm>
            <a:off x="1083620" y="16921906"/>
            <a:ext cx="6282514" cy="4643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3</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5" name="テキスト ボックス 64">
            <a:extLst>
              <a:ext uri="{FF2B5EF4-FFF2-40B4-BE49-F238E27FC236}">
                <a16:creationId xmlns:a16="http://schemas.microsoft.com/office/drawing/2014/main" id="{00000000-0008-0000-0100-000041000000}"/>
              </a:ext>
            </a:extLst>
          </xdr:cNvPr>
          <xdr:cNvSpPr txBox="1"/>
        </xdr:nvSpPr>
        <xdr:spPr>
          <a:xfrm>
            <a:off x="1083620" y="18572487"/>
            <a:ext cx="6430351" cy="4643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chemeClr val="dk1"/>
                </a:solidFill>
                <a:effectLst/>
                <a:latin typeface="游ゴシック" panose="020B0400000000000000" pitchFamily="50" charset="-128"/>
                <a:ea typeface="游ゴシック" panose="020B0400000000000000" pitchFamily="50" charset="-128"/>
                <a:cs typeface="+mn-cs"/>
              </a:rPr>
              <a:t>6</a:t>
            </a:r>
            <a:r>
              <a:rPr kumimoji="1" lang="ja-JP" altLang="en-US" sz="2400">
                <a:solidFill>
                  <a:schemeClr val="dk1"/>
                </a:solidFill>
                <a:effectLst/>
                <a:latin typeface="游ゴシック" panose="020B0400000000000000" pitchFamily="50" charset="-128"/>
                <a:ea typeface="游ゴシック" panose="020B0400000000000000" pitchFamily="50" charset="-128"/>
                <a:cs typeface="+mn-cs"/>
              </a:rPr>
              <a:t>ヶ月以上</a:t>
            </a:r>
            <a:r>
              <a:rPr kumimoji="1" lang="en-US" altLang="ja-JP" sz="2400">
                <a:solidFill>
                  <a:schemeClr val="dk1"/>
                </a:solidFill>
                <a:effectLst/>
                <a:latin typeface="游ゴシック" panose="020B0400000000000000" pitchFamily="50" charset="-128"/>
                <a:ea typeface="游ゴシック" panose="020B0400000000000000" pitchFamily="50" charset="-128"/>
                <a:cs typeface="+mn-cs"/>
              </a:rPr>
              <a:t>9</a:t>
            </a:r>
            <a:r>
              <a:rPr kumimoji="1" lang="ja-JP" altLang="en-US" sz="2400">
                <a:solidFill>
                  <a:schemeClr val="dk1"/>
                </a:solidFill>
                <a:effectLst/>
                <a:latin typeface="游ゴシック" panose="020B0400000000000000" pitchFamily="50" charset="-128"/>
                <a:ea typeface="游ゴシック" panose="020B0400000000000000" pitchFamily="50" charset="-128"/>
                <a:cs typeface="+mn-cs"/>
              </a:rPr>
              <a:t>ヶ月未満</a:t>
            </a:r>
            <a:endParaRPr kumimoji="1" lang="ja-JP" altLang="en-US" sz="2400">
              <a:solidFill>
                <a:sysClr val="windowText" lastClr="000000"/>
              </a:solidFill>
              <a:latin typeface="游ゴシック" panose="020B0400000000000000" pitchFamily="50" charset="-128"/>
              <a:ea typeface="游ゴシック" panose="020B0400000000000000" pitchFamily="50" charset="-128"/>
            </a:endParaRPr>
          </a:p>
        </xdr:txBody>
      </xdr:sp>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a:xfrm>
            <a:off x="1083620" y="16087829"/>
            <a:ext cx="4752713" cy="473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7" name="テキスト ボックス 66">
            <a:extLst>
              <a:ext uri="{FF2B5EF4-FFF2-40B4-BE49-F238E27FC236}">
                <a16:creationId xmlns:a16="http://schemas.microsoft.com/office/drawing/2014/main" id="{00000000-0008-0000-0100-000043000000}"/>
              </a:ext>
            </a:extLst>
          </xdr:cNvPr>
          <xdr:cNvSpPr txBox="1"/>
        </xdr:nvSpPr>
        <xdr:spPr>
          <a:xfrm>
            <a:off x="1083620" y="19401979"/>
            <a:ext cx="6878404" cy="460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9</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sp macro="" textlink="">
        <xdr:nvSpPr>
          <xdr:cNvPr id="68" name="テキスト ボックス 67">
            <a:extLst>
              <a:ext uri="{FF2B5EF4-FFF2-40B4-BE49-F238E27FC236}">
                <a16:creationId xmlns:a16="http://schemas.microsoft.com/office/drawing/2014/main" id="{00000000-0008-0000-0100-000044000000}"/>
              </a:ext>
            </a:extLst>
          </xdr:cNvPr>
          <xdr:cNvSpPr txBox="1"/>
        </xdr:nvSpPr>
        <xdr:spPr>
          <a:xfrm>
            <a:off x="1083620" y="20227271"/>
            <a:ext cx="3792848" cy="46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12</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p>
        </xdr:txBody>
      </xdr: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1083620" y="17747197"/>
            <a:ext cx="7011169" cy="4643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3</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ヶ月以上</a:t>
            </a:r>
            <a:r>
              <a:rPr kumimoji="1" lang="en-US" altLang="ja-JP" sz="2400">
                <a:solidFill>
                  <a:sysClr val="windowText" lastClr="000000"/>
                </a:solidFill>
                <a:latin typeface="游ゴシック" panose="020B0400000000000000" pitchFamily="50" charset="-128"/>
                <a:ea typeface="游ゴシック" panose="020B0400000000000000" pitchFamily="50" charset="-128"/>
              </a:rPr>
              <a:t>6</a:t>
            </a:r>
            <a:r>
              <a:rPr kumimoji="1" lang="ja-JP" altLang="en-US" sz="2400">
                <a:solidFill>
                  <a:sysClr val="windowText" lastClr="000000"/>
                </a:solidFill>
                <a:latin typeface="游ゴシック" panose="020B0400000000000000" pitchFamily="50" charset="-128"/>
                <a:ea typeface="游ゴシック" panose="020B0400000000000000" pitchFamily="50" charset="-128"/>
              </a:rPr>
              <a:t>ヶ月未満</a:t>
            </a:r>
          </a:p>
        </xdr:txBody>
      </xdr:sp>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5288537" y="15260240"/>
            <a:ext cx="1390018" cy="6252458"/>
            <a:chOff x="4261275" y="15504373"/>
            <a:chExt cx="1392851" cy="6253747"/>
          </a:xfrm>
        </xdr:grpSpPr>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4261275" y="15504373"/>
              <a:ext cx="1392851" cy="46407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3.4%</a:t>
              </a:r>
            </a:p>
          </xdr:txBody>
        </xdr:sp>
        <xdr:sp macro="" textlink="">
          <xdr:nvSpPr>
            <xdr:cNvPr id="73" name="テキスト ボックス 72">
              <a:extLst>
                <a:ext uri="{FF2B5EF4-FFF2-40B4-BE49-F238E27FC236}">
                  <a16:creationId xmlns:a16="http://schemas.microsoft.com/office/drawing/2014/main" id="{00000000-0008-0000-0100-000049000000}"/>
                </a:ext>
              </a:extLst>
            </xdr:cNvPr>
            <xdr:cNvSpPr txBox="1"/>
          </xdr:nvSpPr>
          <xdr:spPr>
            <a:xfrm>
              <a:off x="4261275" y="18818734"/>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12.5%</a:t>
              </a:r>
            </a:p>
          </xdr:txBody>
        </xdr:sp>
        <xdr:sp macro="" textlink="">
          <xdr:nvSpPr>
            <xdr:cNvPr id="74" name="テキスト ボックス 73">
              <a:extLst>
                <a:ext uri="{FF2B5EF4-FFF2-40B4-BE49-F238E27FC236}">
                  <a16:creationId xmlns:a16="http://schemas.microsoft.com/office/drawing/2014/main" id="{00000000-0008-0000-0100-00004A000000}"/>
                </a:ext>
              </a:extLst>
            </xdr:cNvPr>
            <xdr:cNvSpPr txBox="1"/>
          </xdr:nvSpPr>
          <xdr:spPr>
            <a:xfrm>
              <a:off x="4261275" y="17167016"/>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9.2%</a:t>
              </a:r>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4261275" y="16332497"/>
              <a:ext cx="1392851" cy="47046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7.0%</a:t>
              </a:r>
            </a:p>
          </xdr:txBody>
        </xdr:sp>
        <xdr:sp macro="" textlink="">
          <xdr:nvSpPr>
            <xdr:cNvPr id="76" name="テキスト ボックス 75">
              <a:extLst>
                <a:ext uri="{FF2B5EF4-FFF2-40B4-BE49-F238E27FC236}">
                  <a16:creationId xmlns:a16="http://schemas.microsoft.com/office/drawing/2014/main" id="{00000000-0008-0000-0100-00004C000000}"/>
                </a:ext>
              </a:extLst>
            </xdr:cNvPr>
            <xdr:cNvSpPr txBox="1"/>
          </xdr:nvSpPr>
          <xdr:spPr>
            <a:xfrm>
              <a:off x="4261275" y="19644593"/>
              <a:ext cx="1392851" cy="461808"/>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8.6%</a:t>
              </a:r>
            </a:p>
          </xdr:txBody>
        </xdr:sp>
        <xdr:sp macro="" textlink="">
          <xdr:nvSpPr>
            <xdr:cNvPr id="77" name="テキスト ボックス 76">
              <a:extLst>
                <a:ext uri="{FF2B5EF4-FFF2-40B4-BE49-F238E27FC236}">
                  <a16:creationId xmlns:a16="http://schemas.microsoft.com/office/drawing/2014/main" id="{00000000-0008-0000-0100-00004D000000}"/>
                </a:ext>
              </a:extLst>
            </xdr:cNvPr>
            <xdr:cNvSpPr txBox="1"/>
          </xdr:nvSpPr>
          <xdr:spPr>
            <a:xfrm>
              <a:off x="4261275" y="20470453"/>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0.8%</a:t>
              </a:r>
            </a:p>
          </xdr:txBody>
        </xdr:sp>
        <xdr:sp macro="" textlink="">
          <xdr:nvSpPr>
            <xdr:cNvPr id="78" name="テキスト ボックス 77">
              <a:extLst>
                <a:ext uri="{FF2B5EF4-FFF2-40B4-BE49-F238E27FC236}">
                  <a16:creationId xmlns:a16="http://schemas.microsoft.com/office/drawing/2014/main" id="{00000000-0008-0000-0100-00004E000000}"/>
                </a:ext>
              </a:extLst>
            </xdr:cNvPr>
            <xdr:cNvSpPr txBox="1"/>
          </xdr:nvSpPr>
          <xdr:spPr>
            <a:xfrm>
              <a:off x="4261275" y="17992875"/>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57.9%</a:t>
              </a:r>
            </a:p>
          </xdr:txBody>
        </xdr: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4261275" y="21296313"/>
              <a:ext cx="1392851" cy="46180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0.6%</a:t>
              </a:r>
            </a:p>
          </xdr:txBody>
        </xdr:sp>
      </xdr:grp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1083620" y="21052563"/>
            <a:ext cx="3792848" cy="46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a:solidFill>
                  <a:sysClr val="windowText" lastClr="000000"/>
                </a:solidFill>
                <a:latin typeface="游ゴシック" panose="020B0400000000000000" pitchFamily="50" charset="-128"/>
                <a:ea typeface="游ゴシック" panose="020B0400000000000000" pitchFamily="50" charset="-128"/>
              </a:rPr>
              <a:t>・不明</a:t>
            </a:r>
          </a:p>
        </xdr:txBody>
      </xdr:sp>
      <xdr:sp macro="" textlink="">
        <xdr:nvSpPr>
          <xdr:cNvPr id="94" name="テキスト ボックス 93">
            <a:extLst>
              <a:ext uri="{FF2B5EF4-FFF2-40B4-BE49-F238E27FC236}">
                <a16:creationId xmlns:a16="http://schemas.microsoft.com/office/drawing/2014/main" id="{00000000-0008-0000-0100-00005E000000}"/>
              </a:ext>
            </a:extLst>
          </xdr:cNvPr>
          <xdr:cNvSpPr txBox="1"/>
        </xdr:nvSpPr>
        <xdr:spPr>
          <a:xfrm>
            <a:off x="901148" y="14644840"/>
            <a:ext cx="1751772" cy="451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2800">
                <a:solidFill>
                  <a:sysClr val="windowText" lastClr="000000"/>
                </a:solidFill>
                <a:latin typeface="游ゴシック" panose="020B0400000000000000" pitchFamily="50" charset="-128"/>
                <a:ea typeface="游ゴシック" panose="020B0400000000000000" pitchFamily="50" charset="-128"/>
              </a:rPr>
              <a:t>&lt;</a:t>
            </a:r>
            <a:r>
              <a:rPr kumimoji="1" lang="ja-JP" altLang="en-US" sz="2800">
                <a:solidFill>
                  <a:sysClr val="windowText" lastClr="000000"/>
                </a:solidFill>
                <a:latin typeface="游ゴシック" panose="020B0400000000000000" pitchFamily="50" charset="-128"/>
                <a:ea typeface="游ゴシック" panose="020B0400000000000000" pitchFamily="50" charset="-128"/>
              </a:rPr>
              <a:t>参考</a:t>
            </a:r>
            <a:r>
              <a:rPr kumimoji="1" lang="en-US" altLang="ja-JP" sz="2800">
                <a:solidFill>
                  <a:sysClr val="windowText" lastClr="000000"/>
                </a:solidFill>
                <a:latin typeface="游ゴシック" panose="020B0400000000000000" pitchFamily="50" charset="-128"/>
                <a:ea typeface="游ゴシック" panose="020B0400000000000000" pitchFamily="50" charset="-128"/>
              </a:rPr>
              <a:t>&gt;</a:t>
            </a:r>
          </a:p>
        </xdr:txBody>
      </xdr:sp>
    </xdr:grpSp>
    <xdr:clientData/>
  </xdr:twoCellAnchor>
  <xdr:twoCellAnchor>
    <xdr:from>
      <xdr:col>1</xdr:col>
      <xdr:colOff>19050</xdr:colOff>
      <xdr:row>2</xdr:row>
      <xdr:rowOff>133350</xdr:rowOff>
    </xdr:from>
    <xdr:to>
      <xdr:col>18</xdr:col>
      <xdr:colOff>526250</xdr:colOff>
      <xdr:row>35</xdr:row>
      <xdr:rowOff>67654</xdr:rowOff>
    </xdr:to>
    <xdr:grpSp>
      <xdr:nvGrpSpPr>
        <xdr:cNvPr id="130" name="グループ化 129">
          <a:extLst>
            <a:ext uri="{FF2B5EF4-FFF2-40B4-BE49-F238E27FC236}">
              <a16:creationId xmlns:a16="http://schemas.microsoft.com/office/drawing/2014/main" id="{3BC869FF-9443-0141-8BFF-927B8951D415}"/>
            </a:ext>
          </a:extLst>
        </xdr:cNvPr>
        <xdr:cNvGrpSpPr/>
      </xdr:nvGrpSpPr>
      <xdr:grpSpPr>
        <a:xfrm>
          <a:off x="685800" y="990600"/>
          <a:ext cx="11841950" cy="10387992"/>
          <a:chOff x="685800" y="1276350"/>
          <a:chExt cx="11841950" cy="9630754"/>
        </a:xfrm>
      </xdr:grpSpPr>
      <xdr:sp macro="" textlink="">
        <xdr:nvSpPr>
          <xdr:cNvPr id="82" name="正方形/長方形 81">
            <a:extLst>
              <a:ext uri="{FF2B5EF4-FFF2-40B4-BE49-F238E27FC236}">
                <a16:creationId xmlns:a16="http://schemas.microsoft.com/office/drawing/2014/main" id="{72EB7481-1475-43E2-8204-4E8B1B8C1068}"/>
              </a:ext>
            </a:extLst>
          </xdr:cNvPr>
          <xdr:cNvSpPr/>
        </xdr:nvSpPr>
        <xdr:spPr>
          <a:xfrm>
            <a:off x="685800" y="1276350"/>
            <a:ext cx="11841950" cy="9570180"/>
          </a:xfrm>
          <a:prstGeom prst="rect">
            <a:avLst/>
          </a:prstGeom>
          <a:solidFill>
            <a:schemeClr val="bg1">
              <a:lumMod val="95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endParaRPr>
          </a:p>
        </xdr:txBody>
      </xdr:sp>
      <xdr:sp macro="" textlink="">
        <xdr:nvSpPr>
          <xdr:cNvPr id="83" name="テキスト ボックス 82">
            <a:extLst>
              <a:ext uri="{FF2B5EF4-FFF2-40B4-BE49-F238E27FC236}">
                <a16:creationId xmlns:a16="http://schemas.microsoft.com/office/drawing/2014/main" id="{CEC3E1E1-68E7-4431-87C4-46F128029DA9}"/>
              </a:ext>
            </a:extLst>
          </xdr:cNvPr>
          <xdr:cNvSpPr txBox="1"/>
        </xdr:nvSpPr>
        <xdr:spPr>
          <a:xfrm>
            <a:off x="10694022" y="2141852"/>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17.3%</a:t>
            </a:r>
          </a:p>
        </xdr:txBody>
      </xdr:sp>
      <xdr:sp macro="" textlink="">
        <xdr:nvSpPr>
          <xdr:cNvPr id="84" name="テキスト ボックス 83">
            <a:extLst>
              <a:ext uri="{FF2B5EF4-FFF2-40B4-BE49-F238E27FC236}">
                <a16:creationId xmlns:a16="http://schemas.microsoft.com/office/drawing/2014/main" id="{1539DB4C-D9C3-4466-A496-87725DD7F98B}"/>
              </a:ext>
            </a:extLst>
          </xdr:cNvPr>
          <xdr:cNvSpPr txBox="1"/>
        </xdr:nvSpPr>
        <xdr:spPr>
          <a:xfrm>
            <a:off x="10694022" y="2581115"/>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3.3%</a:t>
            </a:r>
          </a:p>
        </xdr:txBody>
      </xdr:sp>
      <xdr:sp macro="" textlink="">
        <xdr:nvSpPr>
          <xdr:cNvPr id="85" name="テキスト ボックス 84">
            <a:extLst>
              <a:ext uri="{FF2B5EF4-FFF2-40B4-BE49-F238E27FC236}">
                <a16:creationId xmlns:a16="http://schemas.microsoft.com/office/drawing/2014/main" id="{137A3232-8CC5-4A3D-9C06-8338E68EC0DC}"/>
              </a:ext>
            </a:extLst>
          </xdr:cNvPr>
          <xdr:cNvSpPr txBox="1"/>
        </xdr:nvSpPr>
        <xdr:spPr>
          <a:xfrm>
            <a:off x="10694022" y="3011488"/>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10.9%</a:t>
            </a:r>
          </a:p>
        </xdr:txBody>
      </xdr:sp>
      <xdr:sp macro="" textlink="">
        <xdr:nvSpPr>
          <xdr:cNvPr id="86" name="テキスト ボックス 85">
            <a:extLst>
              <a:ext uri="{FF2B5EF4-FFF2-40B4-BE49-F238E27FC236}">
                <a16:creationId xmlns:a16="http://schemas.microsoft.com/office/drawing/2014/main" id="{BE1249E8-C4BA-4974-9898-2AB863F9815A}"/>
              </a:ext>
            </a:extLst>
          </xdr:cNvPr>
          <xdr:cNvSpPr txBox="1"/>
        </xdr:nvSpPr>
        <xdr:spPr>
          <a:xfrm>
            <a:off x="10694022" y="6936915"/>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3.0%</a:t>
            </a:r>
          </a:p>
        </xdr:txBody>
      </xdr:sp>
      <xdr:sp macro="" textlink="">
        <xdr:nvSpPr>
          <xdr:cNvPr id="87" name="テキスト ボックス 86">
            <a:extLst>
              <a:ext uri="{FF2B5EF4-FFF2-40B4-BE49-F238E27FC236}">
                <a16:creationId xmlns:a16="http://schemas.microsoft.com/office/drawing/2014/main" id="{49B6F244-7C02-4B45-A7BF-334CC6C9D27D}"/>
              </a:ext>
            </a:extLst>
          </xdr:cNvPr>
          <xdr:cNvSpPr txBox="1"/>
        </xdr:nvSpPr>
        <xdr:spPr>
          <a:xfrm>
            <a:off x="10694022" y="6067279"/>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8.7%</a:t>
            </a:r>
          </a:p>
        </xdr:txBody>
      </xdr:sp>
      <xdr:sp macro="" textlink="">
        <xdr:nvSpPr>
          <xdr:cNvPr id="88" name="テキスト ボックス 87">
            <a:extLst>
              <a:ext uri="{FF2B5EF4-FFF2-40B4-BE49-F238E27FC236}">
                <a16:creationId xmlns:a16="http://schemas.microsoft.com/office/drawing/2014/main" id="{58AD7923-1510-470B-A9F9-CFFFDCF30BAD}"/>
              </a:ext>
            </a:extLst>
          </xdr:cNvPr>
          <xdr:cNvSpPr txBox="1"/>
        </xdr:nvSpPr>
        <xdr:spPr>
          <a:xfrm>
            <a:off x="10694022" y="5197643"/>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37.0%</a:t>
            </a:r>
          </a:p>
        </xdr:txBody>
      </xdr:sp>
      <xdr:sp macro="" textlink="">
        <xdr:nvSpPr>
          <xdr:cNvPr id="89" name="テキスト ボックス 88">
            <a:extLst>
              <a:ext uri="{FF2B5EF4-FFF2-40B4-BE49-F238E27FC236}">
                <a16:creationId xmlns:a16="http://schemas.microsoft.com/office/drawing/2014/main" id="{B85E330A-4AC9-43CA-AAB2-24893CF73C2F}"/>
              </a:ext>
            </a:extLst>
          </xdr:cNvPr>
          <xdr:cNvSpPr txBox="1"/>
        </xdr:nvSpPr>
        <xdr:spPr>
          <a:xfrm>
            <a:off x="10694022" y="8695237"/>
            <a:ext cx="1436133" cy="3744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2.0%</a:t>
            </a:r>
          </a:p>
        </xdr:txBody>
      </xdr:sp>
      <xdr:sp macro="" textlink="">
        <xdr:nvSpPr>
          <xdr:cNvPr id="90" name="テキスト ボックス 89">
            <a:extLst>
              <a:ext uri="{FF2B5EF4-FFF2-40B4-BE49-F238E27FC236}">
                <a16:creationId xmlns:a16="http://schemas.microsoft.com/office/drawing/2014/main" id="{ADA4C72E-D62C-4C23-8904-162D96D58DCF}"/>
              </a:ext>
            </a:extLst>
          </xdr:cNvPr>
          <xdr:cNvSpPr txBox="1"/>
        </xdr:nvSpPr>
        <xdr:spPr>
          <a:xfrm>
            <a:off x="10694022" y="7806551"/>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0.6%</a:t>
            </a:r>
          </a:p>
        </xdr:txBody>
      </xdr:sp>
      <xdr:sp macro="" textlink="">
        <xdr:nvSpPr>
          <xdr:cNvPr id="91" name="テキスト ボックス 90">
            <a:extLst>
              <a:ext uri="{FF2B5EF4-FFF2-40B4-BE49-F238E27FC236}">
                <a16:creationId xmlns:a16="http://schemas.microsoft.com/office/drawing/2014/main" id="{BFB75244-8747-446C-9908-99826E5C4813}"/>
              </a:ext>
            </a:extLst>
          </xdr:cNvPr>
          <xdr:cNvSpPr txBox="1"/>
        </xdr:nvSpPr>
        <xdr:spPr>
          <a:xfrm>
            <a:off x="10694022" y="9991436"/>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1.2%</a:t>
            </a:r>
          </a:p>
        </xdr:txBody>
      </xdr:sp>
      <xdr:sp macro="" textlink="">
        <xdr:nvSpPr>
          <xdr:cNvPr id="95" name="テキスト ボックス 94">
            <a:extLst>
              <a:ext uri="{FF2B5EF4-FFF2-40B4-BE49-F238E27FC236}">
                <a16:creationId xmlns:a16="http://schemas.microsoft.com/office/drawing/2014/main" id="{A00107E2-F545-4DC8-B9BE-3E8B1358DF42}"/>
              </a:ext>
            </a:extLst>
          </xdr:cNvPr>
          <xdr:cNvSpPr txBox="1"/>
        </xdr:nvSpPr>
        <xdr:spPr>
          <a:xfrm>
            <a:off x="1535445" y="2053308"/>
            <a:ext cx="5114059"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F00</a:t>
            </a:r>
            <a:r>
              <a:rPr kumimoji="1" lang="ja-JP" altLang="en-US" sz="2000"/>
              <a:t>　アルツハイマー病型認知症</a:t>
            </a:r>
          </a:p>
        </xdr:txBody>
      </xdr:sp>
      <xdr:sp macro="" textlink="">
        <xdr:nvSpPr>
          <xdr:cNvPr id="96" name="テキスト ボックス 95">
            <a:extLst>
              <a:ext uri="{FF2B5EF4-FFF2-40B4-BE49-F238E27FC236}">
                <a16:creationId xmlns:a16="http://schemas.microsoft.com/office/drawing/2014/main" id="{1DD33833-951C-4702-A858-B7FC94CFAA4C}"/>
              </a:ext>
            </a:extLst>
          </xdr:cNvPr>
          <xdr:cNvSpPr txBox="1"/>
        </xdr:nvSpPr>
        <xdr:spPr>
          <a:xfrm>
            <a:off x="1535445" y="2484422"/>
            <a:ext cx="5114059"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F01</a:t>
            </a:r>
            <a:r>
              <a:rPr kumimoji="1" lang="ja-JP" altLang="en-US" sz="2000"/>
              <a:t>　血管性認知症</a:t>
            </a:r>
          </a:p>
        </xdr:txBody>
      </xdr:sp>
      <xdr:sp macro="" textlink="">
        <xdr:nvSpPr>
          <xdr:cNvPr id="97" name="テキスト ボックス 96">
            <a:extLst>
              <a:ext uri="{FF2B5EF4-FFF2-40B4-BE49-F238E27FC236}">
                <a16:creationId xmlns:a16="http://schemas.microsoft.com/office/drawing/2014/main" id="{79528FDA-0E4B-43AA-92DC-1F694D44E08F}"/>
              </a:ext>
            </a:extLst>
          </xdr:cNvPr>
          <xdr:cNvSpPr txBox="1"/>
        </xdr:nvSpPr>
        <xdr:spPr>
          <a:xfrm>
            <a:off x="1535446" y="2924426"/>
            <a:ext cx="6221363"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F02-09</a:t>
            </a:r>
            <a:r>
              <a:rPr kumimoji="1" lang="ja-JP" altLang="en-US" sz="2000"/>
              <a:t>　上記以外の症状性を含む器質性精神障害</a:t>
            </a:r>
          </a:p>
        </xdr:txBody>
      </xdr:sp>
      <xdr:sp macro="" textlink="">
        <xdr:nvSpPr>
          <xdr:cNvPr id="98" name="テキスト ボックス 97">
            <a:extLst>
              <a:ext uri="{FF2B5EF4-FFF2-40B4-BE49-F238E27FC236}">
                <a16:creationId xmlns:a16="http://schemas.microsoft.com/office/drawing/2014/main" id="{B20F6F1C-CBF6-45BA-A220-0BB21C53659A}"/>
              </a:ext>
            </a:extLst>
          </xdr:cNvPr>
          <xdr:cNvSpPr txBox="1"/>
        </xdr:nvSpPr>
        <xdr:spPr>
          <a:xfrm>
            <a:off x="972835" y="3355540"/>
            <a:ext cx="6769101" cy="571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F1</a:t>
            </a:r>
            <a:r>
              <a:rPr kumimoji="1" lang="ja-JP" altLang="en-US" sz="2000"/>
              <a:t>　精神作用物質による精神及び行動の障害</a:t>
            </a:r>
          </a:p>
        </xdr:txBody>
      </xdr:sp>
      <xdr:sp macro="" textlink="">
        <xdr:nvSpPr>
          <xdr:cNvPr id="99" name="テキスト ボックス 98">
            <a:extLst>
              <a:ext uri="{FF2B5EF4-FFF2-40B4-BE49-F238E27FC236}">
                <a16:creationId xmlns:a16="http://schemas.microsoft.com/office/drawing/2014/main" id="{3CB81909-C4B9-4407-8BC7-0C815769ED8E}"/>
              </a:ext>
            </a:extLst>
          </xdr:cNvPr>
          <xdr:cNvSpPr txBox="1"/>
        </xdr:nvSpPr>
        <xdr:spPr>
          <a:xfrm>
            <a:off x="1535445" y="4210838"/>
            <a:ext cx="8552180" cy="5814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覚せい剤による精神及び行動の障害</a:t>
            </a:r>
          </a:p>
        </xdr:txBody>
      </xdr:sp>
      <xdr:sp macro="" textlink="">
        <xdr:nvSpPr>
          <xdr:cNvPr id="100" name="テキスト ボックス 99">
            <a:extLst>
              <a:ext uri="{FF2B5EF4-FFF2-40B4-BE49-F238E27FC236}">
                <a16:creationId xmlns:a16="http://schemas.microsoft.com/office/drawing/2014/main" id="{0DB74F5E-B602-4CED-818A-7F1B4EFA2166}"/>
              </a:ext>
            </a:extLst>
          </xdr:cNvPr>
          <xdr:cNvSpPr txBox="1"/>
        </xdr:nvSpPr>
        <xdr:spPr>
          <a:xfrm>
            <a:off x="972836" y="55496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F3</a:t>
            </a:r>
            <a:r>
              <a:rPr kumimoji="1" lang="ja-JP" altLang="en-US" sz="2000"/>
              <a:t>　気分（感情）障害</a:t>
            </a:r>
          </a:p>
        </xdr:txBody>
      </xdr:sp>
      <xdr:sp macro="" textlink="">
        <xdr:nvSpPr>
          <xdr:cNvPr id="101" name="テキスト ボックス 100">
            <a:extLst>
              <a:ext uri="{FF2B5EF4-FFF2-40B4-BE49-F238E27FC236}">
                <a16:creationId xmlns:a16="http://schemas.microsoft.com/office/drawing/2014/main" id="{A456594E-2A4B-4674-A0B9-13750E627EB1}"/>
              </a:ext>
            </a:extLst>
          </xdr:cNvPr>
          <xdr:cNvSpPr txBox="1"/>
        </xdr:nvSpPr>
        <xdr:spPr>
          <a:xfrm>
            <a:off x="1535446" y="5961698"/>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F30‐31</a:t>
            </a:r>
            <a:r>
              <a:rPr kumimoji="1" lang="ja-JP" altLang="en-US" sz="2000"/>
              <a:t>　躁病エピソード・双極性感情障害［躁うつ病］</a:t>
            </a:r>
          </a:p>
        </xdr:txBody>
      </xdr:sp>
      <xdr:sp macro="" textlink="">
        <xdr:nvSpPr>
          <xdr:cNvPr id="102" name="テキスト ボックス 101">
            <a:extLst>
              <a:ext uri="{FF2B5EF4-FFF2-40B4-BE49-F238E27FC236}">
                <a16:creationId xmlns:a16="http://schemas.microsoft.com/office/drawing/2014/main" id="{04FABEFB-0F50-45C0-A36E-2980C1B08623}"/>
              </a:ext>
            </a:extLst>
          </xdr:cNvPr>
          <xdr:cNvSpPr txBox="1"/>
        </xdr:nvSpPr>
        <xdr:spPr>
          <a:xfrm>
            <a:off x="1535446" y="6408052"/>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F32-39</a:t>
            </a:r>
            <a:r>
              <a:rPr kumimoji="1" lang="ja-JP" altLang="en-US" sz="2000"/>
              <a:t>　その他の気分障害</a:t>
            </a:r>
          </a:p>
        </xdr:txBody>
      </xdr:sp>
      <xdr:sp macro="" textlink="">
        <xdr:nvSpPr>
          <xdr:cNvPr id="103" name="テキスト ボックス 102">
            <a:extLst>
              <a:ext uri="{FF2B5EF4-FFF2-40B4-BE49-F238E27FC236}">
                <a16:creationId xmlns:a16="http://schemas.microsoft.com/office/drawing/2014/main" id="{214FF92D-45D3-4A4E-A8BC-932AC3279D4C}"/>
              </a:ext>
            </a:extLst>
          </xdr:cNvPr>
          <xdr:cNvSpPr txBox="1"/>
        </xdr:nvSpPr>
        <xdr:spPr>
          <a:xfrm>
            <a:off x="972836" y="6832816"/>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F4</a:t>
            </a:r>
            <a:r>
              <a:rPr kumimoji="1" lang="ja-JP" altLang="en-US" sz="2000"/>
              <a:t>　神経症性障害、ストレス関連障害及び身体表現性障害</a:t>
            </a:r>
          </a:p>
        </xdr:txBody>
      </xdr:sp>
      <xdr:sp macro="" textlink="">
        <xdr:nvSpPr>
          <xdr:cNvPr id="104" name="テキスト ボックス 103">
            <a:extLst>
              <a:ext uri="{FF2B5EF4-FFF2-40B4-BE49-F238E27FC236}">
                <a16:creationId xmlns:a16="http://schemas.microsoft.com/office/drawing/2014/main" id="{60C78F36-60E8-40C3-A768-7C13F4A09022}"/>
              </a:ext>
            </a:extLst>
          </xdr:cNvPr>
          <xdr:cNvSpPr txBox="1"/>
        </xdr:nvSpPr>
        <xdr:spPr>
          <a:xfrm>
            <a:off x="972836" y="7279170"/>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F5</a:t>
            </a:r>
            <a:r>
              <a:rPr kumimoji="1" lang="ja-JP" altLang="en-US" sz="2000"/>
              <a:t>　生理的障害及び身体的要因に関連した行動症候群</a:t>
            </a:r>
          </a:p>
        </xdr:txBody>
      </xdr:sp>
      <xdr:sp macro="" textlink="">
        <xdr:nvSpPr>
          <xdr:cNvPr id="105" name="テキスト ボックス 104">
            <a:extLst>
              <a:ext uri="{FF2B5EF4-FFF2-40B4-BE49-F238E27FC236}">
                <a16:creationId xmlns:a16="http://schemas.microsoft.com/office/drawing/2014/main" id="{940A8D98-EBEC-49D3-BF54-22D937240269}"/>
              </a:ext>
            </a:extLst>
          </xdr:cNvPr>
          <xdr:cNvSpPr txBox="1"/>
        </xdr:nvSpPr>
        <xdr:spPr>
          <a:xfrm>
            <a:off x="972836" y="77039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F6</a:t>
            </a:r>
            <a:r>
              <a:rPr kumimoji="1" lang="ja-JP" altLang="en-US" sz="2000"/>
              <a:t>　成人のパーソナリティ及び行動の障害</a:t>
            </a:r>
          </a:p>
        </xdr:txBody>
      </xdr:sp>
      <xdr:sp macro="" textlink="">
        <xdr:nvSpPr>
          <xdr:cNvPr id="106" name="テキスト ボックス 105">
            <a:extLst>
              <a:ext uri="{FF2B5EF4-FFF2-40B4-BE49-F238E27FC236}">
                <a16:creationId xmlns:a16="http://schemas.microsoft.com/office/drawing/2014/main" id="{3497510F-3BA1-4F6C-A433-9D71776705AE}"/>
              </a:ext>
            </a:extLst>
          </xdr:cNvPr>
          <xdr:cNvSpPr txBox="1"/>
        </xdr:nvSpPr>
        <xdr:spPr>
          <a:xfrm>
            <a:off x="972836" y="8150288"/>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F7</a:t>
            </a:r>
            <a:r>
              <a:rPr kumimoji="1" lang="ja-JP" altLang="en-US" sz="2000"/>
              <a:t>　精神遅滞</a:t>
            </a:r>
            <a:r>
              <a:rPr kumimoji="1" lang="en-US" altLang="ja-JP" sz="2000"/>
              <a:t>〔</a:t>
            </a:r>
            <a:r>
              <a:rPr kumimoji="1" lang="ja-JP" altLang="en-US" sz="2000"/>
              <a:t>知的障害</a:t>
            </a:r>
            <a:r>
              <a:rPr kumimoji="1" lang="en-US" altLang="ja-JP" sz="2000"/>
              <a:t>〕</a:t>
            </a:r>
            <a:endParaRPr kumimoji="1" lang="ja-JP" altLang="en-US" sz="2000"/>
          </a:p>
        </xdr:txBody>
      </xdr:sp>
      <xdr:sp macro="" textlink="">
        <xdr:nvSpPr>
          <xdr:cNvPr id="107" name="テキスト ボックス 106">
            <a:extLst>
              <a:ext uri="{FF2B5EF4-FFF2-40B4-BE49-F238E27FC236}">
                <a16:creationId xmlns:a16="http://schemas.microsoft.com/office/drawing/2014/main" id="{760F2311-83E6-4418-94A6-8A71D88ADD97}"/>
              </a:ext>
            </a:extLst>
          </xdr:cNvPr>
          <xdr:cNvSpPr txBox="1"/>
        </xdr:nvSpPr>
        <xdr:spPr>
          <a:xfrm>
            <a:off x="972836" y="8567432"/>
            <a:ext cx="6766750" cy="5974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F8</a:t>
            </a:r>
            <a:r>
              <a:rPr kumimoji="1" lang="ja-JP" altLang="en-US" sz="2000"/>
              <a:t>　心理的発達の障害</a:t>
            </a:r>
          </a:p>
        </xdr:txBody>
      </xdr:sp>
      <xdr:sp macro="" textlink="">
        <xdr:nvSpPr>
          <xdr:cNvPr id="108" name="テキスト ボックス 107">
            <a:extLst>
              <a:ext uri="{FF2B5EF4-FFF2-40B4-BE49-F238E27FC236}">
                <a16:creationId xmlns:a16="http://schemas.microsoft.com/office/drawing/2014/main" id="{F3F23410-EC04-4D63-B803-C259517D6AC9}"/>
              </a:ext>
            </a:extLst>
          </xdr:cNvPr>
          <xdr:cNvSpPr txBox="1"/>
        </xdr:nvSpPr>
        <xdr:spPr>
          <a:xfrm>
            <a:off x="972836" y="9461410"/>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てんかん（</a:t>
            </a:r>
            <a:r>
              <a:rPr kumimoji="1" lang="en-US" altLang="ja-JP" sz="2000"/>
              <a:t>F0</a:t>
            </a:r>
            <a:r>
              <a:rPr kumimoji="1" lang="ja-JP" altLang="en-US" sz="2000"/>
              <a:t>に属さないものを計上する）</a:t>
            </a:r>
          </a:p>
        </xdr:txBody>
      </xdr:sp>
      <xdr:sp macro="" textlink="">
        <xdr:nvSpPr>
          <xdr:cNvPr id="109" name="テキスト ボックス 108">
            <a:extLst>
              <a:ext uri="{FF2B5EF4-FFF2-40B4-BE49-F238E27FC236}">
                <a16:creationId xmlns:a16="http://schemas.microsoft.com/office/drawing/2014/main" id="{731A118C-FBB5-47E1-87BB-C9A6F74A9B2C}"/>
              </a:ext>
            </a:extLst>
          </xdr:cNvPr>
          <xdr:cNvSpPr txBox="1"/>
        </xdr:nvSpPr>
        <xdr:spPr>
          <a:xfrm>
            <a:off x="972836" y="989252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その他</a:t>
            </a:r>
          </a:p>
        </xdr:txBody>
      </xdr:sp>
      <xdr:sp macro="" textlink="">
        <xdr:nvSpPr>
          <xdr:cNvPr id="110" name="テキスト ボックス 109">
            <a:extLst>
              <a:ext uri="{FF2B5EF4-FFF2-40B4-BE49-F238E27FC236}">
                <a16:creationId xmlns:a16="http://schemas.microsoft.com/office/drawing/2014/main" id="{9EF763CC-C7C1-4503-AB2D-9B6C14C4F8AA}"/>
              </a:ext>
            </a:extLst>
          </xdr:cNvPr>
          <xdr:cNvSpPr txBox="1"/>
        </xdr:nvSpPr>
        <xdr:spPr>
          <a:xfrm>
            <a:off x="972836" y="1033253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不明</a:t>
            </a:r>
          </a:p>
        </xdr:txBody>
      </xdr:sp>
      <xdr:sp macro="" textlink="">
        <xdr:nvSpPr>
          <xdr:cNvPr id="111" name="テキスト ボックス 110">
            <a:extLst>
              <a:ext uri="{FF2B5EF4-FFF2-40B4-BE49-F238E27FC236}">
                <a16:creationId xmlns:a16="http://schemas.microsoft.com/office/drawing/2014/main" id="{4CE4BD6B-1E86-4AB3-A49E-A099E60C8A3D}"/>
              </a:ext>
            </a:extLst>
          </xdr:cNvPr>
          <xdr:cNvSpPr txBox="1"/>
        </xdr:nvSpPr>
        <xdr:spPr>
          <a:xfrm>
            <a:off x="3049829" y="1306291"/>
            <a:ext cx="6549387" cy="670964"/>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2400">
                <a:latin typeface="+mn-ea"/>
              </a:rPr>
              <a:t>［主診断の内訳］</a:t>
            </a:r>
            <a:endParaRPr lang="en-US" altLang="ja-JP" sz="2400">
              <a:latin typeface="+mn-ea"/>
            </a:endParaRPr>
          </a:p>
        </xdr:txBody>
      </xdr:sp>
      <xdr:sp macro="" textlink="">
        <xdr:nvSpPr>
          <xdr:cNvPr id="112" name="テキスト ボックス 111">
            <a:extLst>
              <a:ext uri="{FF2B5EF4-FFF2-40B4-BE49-F238E27FC236}">
                <a16:creationId xmlns:a16="http://schemas.microsoft.com/office/drawing/2014/main" id="{52C6B88A-6AC2-4530-83BC-9173F36D316D}"/>
              </a:ext>
            </a:extLst>
          </xdr:cNvPr>
          <xdr:cNvSpPr txBox="1"/>
        </xdr:nvSpPr>
        <xdr:spPr>
          <a:xfrm>
            <a:off x="10694022" y="3888744"/>
            <a:ext cx="1436133" cy="36044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3.6%</a:t>
            </a:r>
          </a:p>
        </xdr:txBody>
      </xdr:sp>
      <xdr:sp macro="" textlink="">
        <xdr:nvSpPr>
          <xdr:cNvPr id="113" name="テキスト ボックス 112">
            <a:extLst>
              <a:ext uri="{FF2B5EF4-FFF2-40B4-BE49-F238E27FC236}">
                <a16:creationId xmlns:a16="http://schemas.microsoft.com/office/drawing/2014/main" id="{1B24D2DA-A3B5-4674-BDB8-4C906590D4DD}"/>
              </a:ext>
            </a:extLst>
          </xdr:cNvPr>
          <xdr:cNvSpPr txBox="1"/>
        </xdr:nvSpPr>
        <xdr:spPr>
          <a:xfrm>
            <a:off x="10694022" y="5628016"/>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a:latin typeface="游ゴシック" panose="020B0400000000000000" pitchFamily="50" charset="-128"/>
                <a:ea typeface="游ゴシック" panose="020B0400000000000000" pitchFamily="50" charset="-128"/>
              </a:rPr>
              <a:t>15.9%</a:t>
            </a:r>
          </a:p>
        </xdr:txBody>
      </xdr:sp>
      <xdr:sp macro="" textlink="">
        <xdr:nvSpPr>
          <xdr:cNvPr id="114" name="テキスト ボックス 113">
            <a:extLst>
              <a:ext uri="{FF2B5EF4-FFF2-40B4-BE49-F238E27FC236}">
                <a16:creationId xmlns:a16="http://schemas.microsoft.com/office/drawing/2014/main" id="{DE84BC99-3590-47E1-AAC2-0EAF7E76601F}"/>
              </a:ext>
            </a:extLst>
          </xdr:cNvPr>
          <xdr:cNvSpPr txBox="1"/>
        </xdr:nvSpPr>
        <xdr:spPr>
          <a:xfrm>
            <a:off x="10694022" y="6497652"/>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7.2%</a:t>
            </a:r>
          </a:p>
        </xdr:txBody>
      </xdr:sp>
      <xdr:sp macro="" textlink="">
        <xdr:nvSpPr>
          <xdr:cNvPr id="115" name="テキスト ボックス 114">
            <a:extLst>
              <a:ext uri="{FF2B5EF4-FFF2-40B4-BE49-F238E27FC236}">
                <a16:creationId xmlns:a16="http://schemas.microsoft.com/office/drawing/2014/main" id="{F0D14996-6401-4881-B89B-CF5F120D36AE}"/>
              </a:ext>
            </a:extLst>
          </xdr:cNvPr>
          <xdr:cNvSpPr txBox="1"/>
        </xdr:nvSpPr>
        <xdr:spPr>
          <a:xfrm>
            <a:off x="10694022" y="9552173"/>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0.4%</a:t>
            </a:r>
          </a:p>
        </xdr:txBody>
      </xdr:sp>
      <xdr:sp macro="" textlink="">
        <xdr:nvSpPr>
          <xdr:cNvPr id="116" name="テキスト ボックス 115">
            <a:extLst>
              <a:ext uri="{FF2B5EF4-FFF2-40B4-BE49-F238E27FC236}">
                <a16:creationId xmlns:a16="http://schemas.microsoft.com/office/drawing/2014/main" id="{883AD1DF-A94F-4A32-BEC3-DF8F8086EE55}"/>
              </a:ext>
            </a:extLst>
          </xdr:cNvPr>
          <xdr:cNvSpPr txBox="1"/>
        </xdr:nvSpPr>
        <xdr:spPr>
          <a:xfrm>
            <a:off x="10694022" y="8252164"/>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2.0%</a:t>
            </a:r>
          </a:p>
        </xdr:txBody>
      </xdr:sp>
      <xdr:sp macro="" textlink="">
        <xdr:nvSpPr>
          <xdr:cNvPr id="117" name="テキスト ボックス 116">
            <a:extLst>
              <a:ext uri="{FF2B5EF4-FFF2-40B4-BE49-F238E27FC236}">
                <a16:creationId xmlns:a16="http://schemas.microsoft.com/office/drawing/2014/main" id="{9DA6E21B-E444-40FA-9C3A-14E5998407DF}"/>
              </a:ext>
            </a:extLst>
          </xdr:cNvPr>
          <xdr:cNvSpPr txBox="1"/>
        </xdr:nvSpPr>
        <xdr:spPr>
          <a:xfrm>
            <a:off x="10694022" y="7382528"/>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0.8%</a:t>
            </a:r>
          </a:p>
        </xdr:txBody>
      </xdr:sp>
      <xdr:sp macro="" textlink="">
        <xdr:nvSpPr>
          <xdr:cNvPr id="118" name="テキスト ボックス 117">
            <a:extLst>
              <a:ext uri="{FF2B5EF4-FFF2-40B4-BE49-F238E27FC236}">
                <a16:creationId xmlns:a16="http://schemas.microsoft.com/office/drawing/2014/main" id="{27AF26AB-502B-4464-A301-6BC24BCBF8B5}"/>
              </a:ext>
            </a:extLst>
          </xdr:cNvPr>
          <xdr:cNvSpPr txBox="1"/>
        </xdr:nvSpPr>
        <xdr:spPr>
          <a:xfrm>
            <a:off x="10694022" y="10421819"/>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0.2%</a:t>
            </a:r>
          </a:p>
        </xdr:txBody>
      </xdr:sp>
      <xdr:sp macro="" textlink="">
        <xdr:nvSpPr>
          <xdr:cNvPr id="119" name="テキスト ボックス 118">
            <a:extLst>
              <a:ext uri="{FF2B5EF4-FFF2-40B4-BE49-F238E27FC236}">
                <a16:creationId xmlns:a16="http://schemas.microsoft.com/office/drawing/2014/main" id="{8E37F382-1789-4661-9184-BA296CCBCDC3}"/>
              </a:ext>
            </a:extLst>
          </xdr:cNvPr>
          <xdr:cNvSpPr txBox="1"/>
        </xdr:nvSpPr>
        <xdr:spPr>
          <a:xfrm>
            <a:off x="972836" y="1613304"/>
            <a:ext cx="676675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F0</a:t>
            </a:r>
            <a:r>
              <a:rPr kumimoji="1" lang="ja-JP" altLang="en-US" sz="2000"/>
              <a:t>　症状性を含む器質性精神障害</a:t>
            </a:r>
          </a:p>
        </xdr:txBody>
      </xdr:sp>
      <xdr:sp macro="" textlink="">
        <xdr:nvSpPr>
          <xdr:cNvPr id="120" name="テキスト ボックス 119">
            <a:extLst>
              <a:ext uri="{FF2B5EF4-FFF2-40B4-BE49-F238E27FC236}">
                <a16:creationId xmlns:a16="http://schemas.microsoft.com/office/drawing/2014/main" id="{A73FD22D-ACB8-4590-80B2-EE126671C5A1}"/>
              </a:ext>
            </a:extLst>
          </xdr:cNvPr>
          <xdr:cNvSpPr txBox="1"/>
        </xdr:nvSpPr>
        <xdr:spPr>
          <a:xfrm>
            <a:off x="10694022" y="1711479"/>
            <a:ext cx="1436133" cy="38711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31.5%</a:t>
            </a:r>
          </a:p>
        </xdr:txBody>
      </xdr:sp>
      <xdr:sp macro="" textlink="">
        <xdr:nvSpPr>
          <xdr:cNvPr id="121" name="テキスト ボックス 120">
            <a:extLst>
              <a:ext uri="{FF2B5EF4-FFF2-40B4-BE49-F238E27FC236}">
                <a16:creationId xmlns:a16="http://schemas.microsoft.com/office/drawing/2014/main" id="{63B6A0A3-2411-4AD5-8FF4-C96D2066963F}"/>
              </a:ext>
            </a:extLst>
          </xdr:cNvPr>
          <xdr:cNvSpPr txBox="1"/>
        </xdr:nvSpPr>
        <xdr:spPr>
          <a:xfrm>
            <a:off x="1535445" y="3792503"/>
            <a:ext cx="6769100" cy="561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F10</a:t>
            </a:r>
            <a:r>
              <a:rPr kumimoji="1" lang="ja-JP" altLang="en-US" sz="2000"/>
              <a:t>　アルコール使用による精神及び行動の障害</a:t>
            </a:r>
          </a:p>
        </xdr:txBody>
      </xdr:sp>
      <xdr:sp macro="" textlink="">
        <xdr:nvSpPr>
          <xdr:cNvPr id="122" name="テキスト ボックス 121">
            <a:extLst>
              <a:ext uri="{FF2B5EF4-FFF2-40B4-BE49-F238E27FC236}">
                <a16:creationId xmlns:a16="http://schemas.microsoft.com/office/drawing/2014/main" id="{7B0CF963-18AA-4AAB-BDEF-51F7EF2D2C59}"/>
              </a:ext>
            </a:extLst>
          </xdr:cNvPr>
          <xdr:cNvSpPr txBox="1"/>
        </xdr:nvSpPr>
        <xdr:spPr>
          <a:xfrm>
            <a:off x="10694022" y="3450751"/>
            <a:ext cx="1436133" cy="4061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4.6%</a:t>
            </a:r>
          </a:p>
        </xdr:txBody>
      </xdr:sp>
      <xdr:sp macro="" textlink="">
        <xdr:nvSpPr>
          <xdr:cNvPr id="123" name="テキスト ボックス 122">
            <a:extLst>
              <a:ext uri="{FF2B5EF4-FFF2-40B4-BE49-F238E27FC236}">
                <a16:creationId xmlns:a16="http://schemas.microsoft.com/office/drawing/2014/main" id="{C100BB58-D709-4C41-870E-C05585E0F117}"/>
              </a:ext>
            </a:extLst>
          </xdr:cNvPr>
          <xdr:cNvSpPr txBox="1"/>
        </xdr:nvSpPr>
        <xdr:spPr>
          <a:xfrm>
            <a:off x="10694022" y="4301337"/>
            <a:ext cx="1436133" cy="39346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0.4%</a:t>
            </a:r>
          </a:p>
        </xdr:txBody>
      </xdr:sp>
      <xdr:sp macro="" textlink="">
        <xdr:nvSpPr>
          <xdr:cNvPr id="124" name="テキスト ボックス 123">
            <a:extLst>
              <a:ext uri="{FF2B5EF4-FFF2-40B4-BE49-F238E27FC236}">
                <a16:creationId xmlns:a16="http://schemas.microsoft.com/office/drawing/2014/main" id="{505C4B2E-5D23-4626-80EF-622789123E7C}"/>
              </a:ext>
            </a:extLst>
          </xdr:cNvPr>
          <xdr:cNvSpPr txBox="1"/>
        </xdr:nvSpPr>
        <xdr:spPr>
          <a:xfrm>
            <a:off x="1535445" y="4642490"/>
            <a:ext cx="8837930" cy="593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000"/>
              <a:t>アルコール覚せい剤を除く精神作用物質使用による精神及び行動の障害</a:t>
            </a:r>
          </a:p>
        </xdr:txBody>
      </xdr:sp>
      <xdr:sp macro="" textlink="">
        <xdr:nvSpPr>
          <xdr:cNvPr id="125" name="テキスト ボックス 124">
            <a:extLst>
              <a:ext uri="{FF2B5EF4-FFF2-40B4-BE49-F238E27FC236}">
                <a16:creationId xmlns:a16="http://schemas.microsoft.com/office/drawing/2014/main" id="{0CF8742F-14A2-440C-8735-D7F533EBB6B4}"/>
              </a:ext>
            </a:extLst>
          </xdr:cNvPr>
          <xdr:cNvSpPr txBox="1"/>
        </xdr:nvSpPr>
        <xdr:spPr>
          <a:xfrm>
            <a:off x="10694021" y="4746950"/>
            <a:ext cx="1436134" cy="39854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0.6%</a:t>
            </a:r>
          </a:p>
        </xdr:txBody>
      </xdr:sp>
      <xdr:sp macro="" textlink="">
        <xdr:nvSpPr>
          <xdr:cNvPr id="126" name="テキスト ボックス 125">
            <a:extLst>
              <a:ext uri="{FF2B5EF4-FFF2-40B4-BE49-F238E27FC236}">
                <a16:creationId xmlns:a16="http://schemas.microsoft.com/office/drawing/2014/main" id="{86ABFC30-FEF8-47AD-8AB0-4FD02ADBA275}"/>
              </a:ext>
            </a:extLst>
          </xdr:cNvPr>
          <xdr:cNvSpPr txBox="1"/>
        </xdr:nvSpPr>
        <xdr:spPr>
          <a:xfrm>
            <a:off x="972836" y="5092865"/>
            <a:ext cx="6766749" cy="572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F2</a:t>
            </a:r>
            <a:r>
              <a:rPr kumimoji="1" lang="ja-JP" altLang="en-US" sz="2000"/>
              <a:t>　統合失調症、統合失調症型障害及び妄想性障害</a:t>
            </a:r>
          </a:p>
        </xdr:txBody>
      </xdr:sp>
      <xdr:sp macro="" textlink="">
        <xdr:nvSpPr>
          <xdr:cNvPr id="127" name="テキスト ボックス 126">
            <a:extLst>
              <a:ext uri="{FF2B5EF4-FFF2-40B4-BE49-F238E27FC236}">
                <a16:creationId xmlns:a16="http://schemas.microsoft.com/office/drawing/2014/main" id="{F75A33B7-0246-464F-A951-D71F386E75FA}"/>
              </a:ext>
            </a:extLst>
          </xdr:cNvPr>
          <xdr:cNvSpPr txBox="1"/>
        </xdr:nvSpPr>
        <xdr:spPr>
          <a:xfrm>
            <a:off x="972835" y="9021406"/>
            <a:ext cx="9768840" cy="574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2000"/>
              <a:t>F9</a:t>
            </a:r>
            <a:r>
              <a:rPr kumimoji="1" lang="ja-JP" altLang="en-US" sz="2000" baseline="0"/>
              <a:t>　小児期及び青年期に通常発症する行動及び情緒の障害及び特定不能の精神障害</a:t>
            </a:r>
            <a:endParaRPr kumimoji="1" lang="ja-JP" altLang="en-US" sz="2000"/>
          </a:p>
        </xdr:txBody>
      </xdr:sp>
      <xdr:sp macro="" textlink="">
        <xdr:nvSpPr>
          <xdr:cNvPr id="128" name="テキスト ボックス 127">
            <a:extLst>
              <a:ext uri="{FF2B5EF4-FFF2-40B4-BE49-F238E27FC236}">
                <a16:creationId xmlns:a16="http://schemas.microsoft.com/office/drawing/2014/main" id="{0738522B-5DBB-4B6D-ADCA-02DE3A4036A4}"/>
              </a:ext>
            </a:extLst>
          </xdr:cNvPr>
          <xdr:cNvSpPr txBox="1"/>
        </xdr:nvSpPr>
        <xdr:spPr>
          <a:xfrm>
            <a:off x="10694021" y="9121800"/>
            <a:ext cx="1436133" cy="3718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a:ea typeface="游ゴシック"/>
              </a:rPr>
              <a:t>0.6%</a:t>
            </a:r>
          </a:p>
        </xdr:txBody>
      </xdr:sp>
    </xdr:grpSp>
    <xdr:clientData/>
  </xdr:twoCellAnchor>
  <xdr:twoCellAnchor>
    <xdr:from>
      <xdr:col>12</xdr:col>
      <xdr:colOff>8010</xdr:colOff>
      <xdr:row>57</xdr:row>
      <xdr:rowOff>261937</xdr:rowOff>
    </xdr:from>
    <xdr:to>
      <xdr:col>20</xdr:col>
      <xdr:colOff>171450</xdr:colOff>
      <xdr:row>73</xdr:row>
      <xdr:rowOff>280987</xdr:rowOff>
    </xdr:to>
    <xdr:sp macro="" textlink="">
      <xdr:nvSpPr>
        <xdr:cNvPr id="16" name="正方形/長方形 15">
          <a:extLst>
            <a:ext uri="{FF2B5EF4-FFF2-40B4-BE49-F238E27FC236}">
              <a16:creationId xmlns:a16="http://schemas.microsoft.com/office/drawing/2014/main" id="{F58CF688-A5BC-4BD7-9767-2F9C44B460E0}"/>
            </a:ext>
          </a:extLst>
        </xdr:cNvPr>
        <xdr:cNvSpPr/>
      </xdr:nvSpPr>
      <xdr:spPr>
        <a:xfrm>
          <a:off x="8009010" y="18383250"/>
          <a:ext cx="5497440" cy="4972050"/>
        </a:xfrm>
        <a:prstGeom prst="rect">
          <a:avLst/>
        </a:prstGeom>
        <a:solidFill>
          <a:sysClr val="window" lastClr="FFFFFF"/>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1</xdr:colOff>
      <xdr:row>58</xdr:row>
      <xdr:rowOff>35609</xdr:rowOff>
    </xdr:from>
    <xdr:to>
      <xdr:col>20</xdr:col>
      <xdr:colOff>170860</xdr:colOff>
      <xdr:row>71</xdr:row>
      <xdr:rowOff>252412</xdr:rowOff>
    </xdr:to>
    <xdr:sp macro="" textlink="">
      <xdr:nvSpPr>
        <xdr:cNvPr id="21" name="テキスト ボックス 20">
          <a:extLst>
            <a:ext uri="{FF2B5EF4-FFF2-40B4-BE49-F238E27FC236}">
              <a16:creationId xmlns:a16="http://schemas.microsoft.com/office/drawing/2014/main" id="{DA3DC0D8-940D-48B4-BA95-F9906EF8DB7A}"/>
            </a:ext>
          </a:extLst>
        </xdr:cNvPr>
        <xdr:cNvSpPr txBox="1"/>
      </xdr:nvSpPr>
      <xdr:spPr>
        <a:xfrm>
          <a:off x="8001001" y="18466484"/>
          <a:ext cx="5504859" cy="4241116"/>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5000"/>
            </a:lnSpc>
          </a:pPr>
          <a:r>
            <a:rPr lang="ja-JP" altLang="en-US" sz="2400">
              <a:latin typeface="游ゴシック" panose="020B0400000000000000" pitchFamily="50" charset="-128"/>
              <a:ea typeface="游ゴシック" panose="020B0400000000000000" pitchFamily="50" charset="-128"/>
            </a:rPr>
            <a:t>＜参考＞［年齢の内訳］</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20</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20</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40</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40</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65</a:t>
          </a:r>
          <a:r>
            <a:rPr lang="ja-JP" altLang="en-US" sz="2400">
              <a:latin typeface="游ゴシック" panose="020B0400000000000000" pitchFamily="50" charset="-128"/>
              <a:ea typeface="游ゴシック" panose="020B0400000000000000" pitchFamily="50" charset="-128"/>
            </a:rPr>
            <a:t>歳未満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65</a:t>
          </a:r>
          <a:r>
            <a:rPr lang="ja-JP" altLang="en-US" sz="2400">
              <a:latin typeface="游ゴシック" panose="020B0400000000000000" pitchFamily="50" charset="-128"/>
              <a:ea typeface="游ゴシック" panose="020B0400000000000000" pitchFamily="50" charset="-128"/>
            </a:rPr>
            <a:t>歳以上</a:t>
          </a:r>
          <a:r>
            <a:rPr lang="en-US" altLang="ja-JP" sz="2400">
              <a:latin typeface="游ゴシック" panose="020B0400000000000000" pitchFamily="50" charset="-128"/>
              <a:ea typeface="游ゴシック" panose="020B0400000000000000" pitchFamily="50" charset="-128"/>
            </a:rPr>
            <a:t>75</a:t>
          </a:r>
          <a:r>
            <a:rPr lang="ja-JP" altLang="en-US" sz="2400">
              <a:latin typeface="游ゴシック" panose="020B0400000000000000" pitchFamily="50" charset="-128"/>
              <a:ea typeface="游ゴシック" panose="020B0400000000000000" pitchFamily="50" charset="-128"/>
            </a:rPr>
            <a:t>歳未満</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a:t>
          </a:r>
          <a:r>
            <a:rPr lang="en-US" altLang="ja-JP" sz="2400">
              <a:latin typeface="游ゴシック" panose="020B0400000000000000" pitchFamily="50" charset="-128"/>
              <a:ea typeface="游ゴシック" panose="020B0400000000000000" pitchFamily="50" charset="-128"/>
            </a:rPr>
            <a:t>75</a:t>
          </a:r>
          <a:r>
            <a:rPr lang="ja-JP" altLang="en-US" sz="2400">
              <a:latin typeface="游ゴシック" panose="020B0400000000000000" pitchFamily="50" charset="-128"/>
              <a:ea typeface="游ゴシック" panose="020B0400000000000000" pitchFamily="50" charset="-128"/>
            </a:rPr>
            <a:t>歳以上</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・不明 </a:t>
          </a:r>
          <a:endParaRPr lang="ja-JP" altLang="ja-JP" sz="2400">
            <a:effectLst/>
            <a:latin typeface="游ゴシック" panose="020B0400000000000000" pitchFamily="50" charset="-128"/>
            <a:ea typeface="游ゴシック" panose="020B0400000000000000" pitchFamily="50" charset="-128"/>
          </a:endParaRPr>
        </a:p>
      </xdr:txBody>
    </xdr:sp>
    <xdr:clientData/>
  </xdr:twoCellAnchor>
  <xdr:twoCellAnchor>
    <xdr:from>
      <xdr:col>17</xdr:col>
      <xdr:colOff>504825</xdr:colOff>
      <xdr:row>60</xdr:row>
      <xdr:rowOff>247650</xdr:rowOff>
    </xdr:from>
    <xdr:to>
      <xdr:col>19</xdr:col>
      <xdr:colOff>561343</xdr:colOff>
      <xdr:row>62</xdr:row>
      <xdr:rowOff>130601</xdr:rowOff>
    </xdr:to>
    <xdr:sp macro="" textlink="">
      <xdr:nvSpPr>
        <xdr:cNvPr id="22" name="テキスト ボックス 21">
          <a:extLst>
            <a:ext uri="{FF2B5EF4-FFF2-40B4-BE49-F238E27FC236}">
              <a16:creationId xmlns:a16="http://schemas.microsoft.com/office/drawing/2014/main" id="{524A19A5-B7C1-453C-A6E1-9D8B806E3402}"/>
            </a:ext>
          </a:extLst>
        </xdr:cNvPr>
        <xdr:cNvSpPr txBox="1"/>
      </xdr:nvSpPr>
      <xdr:spPr>
        <a:xfrm>
          <a:off x="11839575" y="19297650"/>
          <a:ext cx="1390018" cy="50207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ja-JP" sz="2000" b="0" i="0" u="none" strike="noStrike">
              <a:solidFill>
                <a:srgbClr val="000000"/>
              </a:solidFill>
              <a:latin typeface="游ゴシック" panose="020B0400000000000000" pitchFamily="50" charset="-128"/>
              <a:ea typeface="游ゴシック" panose="020B0400000000000000" pitchFamily="50" charset="-128"/>
            </a:rPr>
            <a:t>4.0</a:t>
          </a: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a:t>
          </a:r>
        </a:p>
      </xdr:txBody>
    </xdr:sp>
    <xdr:clientData/>
  </xdr:twoCellAnchor>
  <xdr:twoCellAnchor>
    <xdr:from>
      <xdr:col>17</xdr:col>
      <xdr:colOff>504825</xdr:colOff>
      <xdr:row>71</xdr:row>
      <xdr:rowOff>251390</xdr:rowOff>
    </xdr:from>
    <xdr:to>
      <xdr:col>19</xdr:col>
      <xdr:colOff>561343</xdr:colOff>
      <xdr:row>73</xdr:row>
      <xdr:rowOff>132077</xdr:rowOff>
    </xdr:to>
    <xdr:sp macro="" textlink="">
      <xdr:nvSpPr>
        <xdr:cNvPr id="23" name="テキスト ボックス 22">
          <a:extLst>
            <a:ext uri="{FF2B5EF4-FFF2-40B4-BE49-F238E27FC236}">
              <a16:creationId xmlns:a16="http://schemas.microsoft.com/office/drawing/2014/main" id="{EF74D4DD-09F5-4D70-A99B-8516691EBF7E}"/>
            </a:ext>
          </a:extLst>
        </xdr:cNvPr>
        <xdr:cNvSpPr txBox="1"/>
      </xdr:nvSpPr>
      <xdr:spPr>
        <a:xfrm>
          <a:off x="11839575" y="22706578"/>
          <a:ext cx="1390018" cy="4998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clientData/>
  </xdr:twoCellAnchor>
  <xdr:twoCellAnchor>
    <xdr:from>
      <xdr:col>17</xdr:col>
      <xdr:colOff>504825</xdr:colOff>
      <xdr:row>65</xdr:row>
      <xdr:rowOff>62341</xdr:rowOff>
    </xdr:from>
    <xdr:to>
      <xdr:col>19</xdr:col>
      <xdr:colOff>561343</xdr:colOff>
      <xdr:row>66</xdr:row>
      <xdr:rowOff>252591</xdr:rowOff>
    </xdr:to>
    <xdr:sp macro="" textlink="">
      <xdr:nvSpPr>
        <xdr:cNvPr id="27" name="テキスト ボックス 26">
          <a:extLst>
            <a:ext uri="{FF2B5EF4-FFF2-40B4-BE49-F238E27FC236}">
              <a16:creationId xmlns:a16="http://schemas.microsoft.com/office/drawing/2014/main" id="{480A7E15-0881-42DC-930E-263A24517FAA}"/>
            </a:ext>
          </a:extLst>
        </xdr:cNvPr>
        <xdr:cNvSpPr txBox="1"/>
      </xdr:nvSpPr>
      <xdr:spPr>
        <a:xfrm>
          <a:off x="11839575" y="20660154"/>
          <a:ext cx="1390018" cy="4998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31.9%</a:t>
          </a:r>
        </a:p>
      </xdr:txBody>
    </xdr:sp>
    <xdr:clientData/>
  </xdr:twoCellAnchor>
  <xdr:twoCellAnchor>
    <xdr:from>
      <xdr:col>17</xdr:col>
      <xdr:colOff>504825</xdr:colOff>
      <xdr:row>62</xdr:row>
      <xdr:rowOff>306580</xdr:rowOff>
    </xdr:from>
    <xdr:to>
      <xdr:col>19</xdr:col>
      <xdr:colOff>561343</xdr:colOff>
      <xdr:row>64</xdr:row>
      <xdr:rowOff>195925</xdr:rowOff>
    </xdr:to>
    <xdr:sp macro="" textlink="">
      <xdr:nvSpPr>
        <xdr:cNvPr id="45" name="テキスト ボックス 44">
          <a:extLst>
            <a:ext uri="{FF2B5EF4-FFF2-40B4-BE49-F238E27FC236}">
              <a16:creationId xmlns:a16="http://schemas.microsoft.com/office/drawing/2014/main" id="{14EFB341-1E18-41AB-82EB-2142C48F529A}"/>
            </a:ext>
          </a:extLst>
        </xdr:cNvPr>
        <xdr:cNvSpPr txBox="1"/>
      </xdr:nvSpPr>
      <xdr:spPr>
        <a:xfrm>
          <a:off x="11839575" y="19975705"/>
          <a:ext cx="1390018" cy="5084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16.</a:t>
          </a:r>
          <a:r>
            <a:rPr kumimoji="1" lang="en-US" altLang="ja-JP" sz="2000" b="0" i="0" u="none" strike="noStrike">
              <a:solidFill>
                <a:srgbClr val="000000"/>
              </a:solidFill>
              <a:latin typeface="游ゴシック" panose="020B0400000000000000" pitchFamily="50" charset="-128"/>
              <a:ea typeface="游ゴシック" panose="020B0400000000000000" pitchFamily="50" charset="-128"/>
            </a:rPr>
            <a:t>5</a:t>
          </a: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a:t>
          </a:r>
        </a:p>
      </xdr:txBody>
    </xdr:sp>
    <xdr:clientData/>
  </xdr:twoCellAnchor>
  <xdr:twoCellAnchor>
    <xdr:from>
      <xdr:col>17</xdr:col>
      <xdr:colOff>504825</xdr:colOff>
      <xdr:row>67</xdr:row>
      <xdr:rowOff>138057</xdr:rowOff>
    </xdr:from>
    <xdr:to>
      <xdr:col>19</xdr:col>
      <xdr:colOff>561343</xdr:colOff>
      <xdr:row>68</xdr:row>
      <xdr:rowOff>309258</xdr:rowOff>
    </xdr:to>
    <xdr:sp macro="" textlink="">
      <xdr:nvSpPr>
        <xdr:cNvPr id="59" name="テキスト ボックス 58">
          <a:extLst>
            <a:ext uri="{FF2B5EF4-FFF2-40B4-BE49-F238E27FC236}">
              <a16:creationId xmlns:a16="http://schemas.microsoft.com/office/drawing/2014/main" id="{362DA55C-D83C-472E-91EA-656AE711B49F}"/>
            </a:ext>
          </a:extLst>
        </xdr:cNvPr>
        <xdr:cNvSpPr txBox="1"/>
      </xdr:nvSpPr>
      <xdr:spPr>
        <a:xfrm>
          <a:off x="11839575" y="21354995"/>
          <a:ext cx="1390018" cy="48076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16.1%</a:t>
          </a:r>
        </a:p>
      </xdr:txBody>
    </xdr:sp>
    <xdr:clientData/>
  </xdr:twoCellAnchor>
  <xdr:twoCellAnchor>
    <xdr:from>
      <xdr:col>17</xdr:col>
      <xdr:colOff>504825</xdr:colOff>
      <xdr:row>69</xdr:row>
      <xdr:rowOff>194724</xdr:rowOff>
    </xdr:from>
    <xdr:to>
      <xdr:col>19</xdr:col>
      <xdr:colOff>561343</xdr:colOff>
      <xdr:row>71</xdr:row>
      <xdr:rowOff>75411</xdr:rowOff>
    </xdr:to>
    <xdr:sp macro="" textlink="">
      <xdr:nvSpPr>
        <xdr:cNvPr id="60" name="テキスト ボックス 59">
          <a:extLst>
            <a:ext uri="{FF2B5EF4-FFF2-40B4-BE49-F238E27FC236}">
              <a16:creationId xmlns:a16="http://schemas.microsoft.com/office/drawing/2014/main" id="{4409B6D9-0AFB-4051-A0DF-EB0E997682F3}"/>
            </a:ext>
          </a:extLst>
        </xdr:cNvPr>
        <xdr:cNvSpPr txBox="1"/>
      </xdr:nvSpPr>
      <xdr:spPr>
        <a:xfrm>
          <a:off x="11839575" y="22030787"/>
          <a:ext cx="1390018" cy="49981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31.6%</a:t>
          </a:r>
        </a:p>
      </xdr:txBody>
    </xdr:sp>
    <xdr:clientData/>
  </xdr:twoCellAnchor>
  <xdr:twoCellAnchor>
    <xdr:from>
      <xdr:col>21</xdr:col>
      <xdr:colOff>38100</xdr:colOff>
      <xdr:row>57</xdr:row>
      <xdr:rowOff>280987</xdr:rowOff>
    </xdr:from>
    <xdr:to>
      <xdr:col>26</xdr:col>
      <xdr:colOff>609600</xdr:colOff>
      <xdr:row>67</xdr:row>
      <xdr:rowOff>252412</xdr:rowOff>
    </xdr:to>
    <xdr:sp macro="" textlink="">
      <xdr:nvSpPr>
        <xdr:cNvPr id="80" name="正方形/長方形 79">
          <a:extLst>
            <a:ext uri="{FF2B5EF4-FFF2-40B4-BE49-F238E27FC236}">
              <a16:creationId xmlns:a16="http://schemas.microsoft.com/office/drawing/2014/main" id="{F2E2E1B6-85DE-4114-B302-FEDC86528DB7}"/>
            </a:ext>
          </a:extLst>
        </xdr:cNvPr>
        <xdr:cNvSpPr/>
      </xdr:nvSpPr>
      <xdr:spPr>
        <a:xfrm>
          <a:off x="14039850" y="18402300"/>
          <a:ext cx="3905250" cy="3067050"/>
        </a:xfrm>
        <a:prstGeom prst="rect">
          <a:avLst/>
        </a:prstGeom>
        <a:solidFill>
          <a:sysClr val="window" lastClr="FFFFFF"/>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accent1">
                <a:lumMod val="75000"/>
              </a:schemeClr>
            </a:solidFill>
            <a:latin typeface="游ゴシック" panose="020B0400000000000000" pitchFamily="50" charset="-128"/>
            <a:ea typeface="游ゴシック" panose="020B0400000000000000" pitchFamily="50" charset="-128"/>
          </a:endParaRPr>
        </a:p>
      </xdr:txBody>
    </xdr:sp>
    <xdr:clientData/>
  </xdr:twoCellAnchor>
  <xdr:twoCellAnchor>
    <xdr:from>
      <xdr:col>21</xdr:col>
      <xdr:colOff>32240</xdr:colOff>
      <xdr:row>58</xdr:row>
      <xdr:rowOff>54659</xdr:rowOff>
    </xdr:from>
    <xdr:to>
      <xdr:col>26</xdr:col>
      <xdr:colOff>609010</xdr:colOff>
      <xdr:row>66</xdr:row>
      <xdr:rowOff>34925</xdr:rowOff>
    </xdr:to>
    <xdr:sp macro="" textlink="">
      <xdr:nvSpPr>
        <xdr:cNvPr id="81" name="テキスト ボックス 80">
          <a:extLst>
            <a:ext uri="{FF2B5EF4-FFF2-40B4-BE49-F238E27FC236}">
              <a16:creationId xmlns:a16="http://schemas.microsoft.com/office/drawing/2014/main" id="{BC24EA48-6801-4676-8901-4282B3A9E104}"/>
            </a:ext>
          </a:extLst>
        </xdr:cNvPr>
        <xdr:cNvSpPr txBox="1"/>
      </xdr:nvSpPr>
      <xdr:spPr>
        <a:xfrm>
          <a:off x="14033990" y="18485534"/>
          <a:ext cx="3910520" cy="2456766"/>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5000"/>
            </a:lnSpc>
          </a:pPr>
          <a:r>
            <a:rPr lang="ja-JP" altLang="en-US" sz="2400">
              <a:latin typeface="游ゴシック" panose="020B0400000000000000" pitchFamily="50" charset="-128"/>
              <a:ea typeface="游ゴシック" panose="020B0400000000000000" pitchFamily="50" charset="-128"/>
            </a:rPr>
            <a:t>＜参考＞［性別の内訳］</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・男性</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・女性 </a:t>
          </a:r>
          <a:endParaRPr lang="en-US" altLang="ja-JP" sz="2400">
            <a:latin typeface="游ゴシック" panose="020B0400000000000000" pitchFamily="50" charset="-128"/>
            <a:ea typeface="游ゴシック" panose="020B0400000000000000" pitchFamily="50" charset="-128"/>
          </a:endParaRPr>
        </a:p>
        <a:p>
          <a:pPr>
            <a:lnSpc>
              <a:spcPts val="5000"/>
            </a:lnSpc>
          </a:pPr>
          <a:r>
            <a:rPr lang="ja-JP" altLang="en-US" sz="2400">
              <a:latin typeface="游ゴシック" panose="020B0400000000000000" pitchFamily="50" charset="-128"/>
              <a:ea typeface="游ゴシック" panose="020B0400000000000000" pitchFamily="50" charset="-128"/>
            </a:rPr>
            <a:t>・不明 </a:t>
          </a:r>
          <a:endParaRPr lang="ja-JP" altLang="ja-JP" sz="2400">
            <a:effectLst/>
            <a:latin typeface="游ゴシック" panose="020B0400000000000000" pitchFamily="50" charset="-128"/>
            <a:ea typeface="游ゴシック" panose="020B0400000000000000" pitchFamily="50" charset="-128"/>
          </a:endParaRPr>
        </a:p>
      </xdr:txBody>
    </xdr:sp>
    <xdr:clientData/>
  </xdr:twoCellAnchor>
  <xdr:twoCellAnchor>
    <xdr:from>
      <xdr:col>24</xdr:col>
      <xdr:colOff>276225</xdr:colOff>
      <xdr:row>60</xdr:row>
      <xdr:rowOff>266700</xdr:rowOff>
    </xdr:from>
    <xdr:to>
      <xdr:col>26</xdr:col>
      <xdr:colOff>332743</xdr:colOff>
      <xdr:row>62</xdr:row>
      <xdr:rowOff>149651</xdr:rowOff>
    </xdr:to>
    <xdr:sp macro="" textlink="">
      <xdr:nvSpPr>
        <xdr:cNvPr id="92" name="テキスト ボックス 91">
          <a:extLst>
            <a:ext uri="{FF2B5EF4-FFF2-40B4-BE49-F238E27FC236}">
              <a16:creationId xmlns:a16="http://schemas.microsoft.com/office/drawing/2014/main" id="{28F05F5E-3AC8-489F-89C2-4A0E888A81BC}"/>
            </a:ext>
          </a:extLst>
        </xdr:cNvPr>
        <xdr:cNvSpPr txBox="1"/>
      </xdr:nvSpPr>
      <xdr:spPr>
        <a:xfrm>
          <a:off x="16278225" y="19316700"/>
          <a:ext cx="1390018" cy="50207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4</a:t>
          </a:r>
          <a:r>
            <a:rPr kumimoji="1" lang="en-US" altLang="ja-JP" sz="2000" b="0" i="0" u="none" strike="noStrike">
              <a:solidFill>
                <a:srgbClr val="000000"/>
              </a:solidFill>
              <a:latin typeface="游ゴシック" panose="020B0400000000000000" pitchFamily="50" charset="-128"/>
              <a:ea typeface="游ゴシック" panose="020B0400000000000000" pitchFamily="50" charset="-128"/>
            </a:rPr>
            <a:t>5.9</a:t>
          </a: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a:t>
          </a:r>
        </a:p>
      </xdr:txBody>
    </xdr:sp>
    <xdr:clientData/>
  </xdr:twoCellAnchor>
  <xdr:twoCellAnchor>
    <xdr:from>
      <xdr:col>24</xdr:col>
      <xdr:colOff>276225</xdr:colOff>
      <xdr:row>65</xdr:row>
      <xdr:rowOff>100441</xdr:rowOff>
    </xdr:from>
    <xdr:to>
      <xdr:col>26</xdr:col>
      <xdr:colOff>332743</xdr:colOff>
      <xdr:row>66</xdr:row>
      <xdr:rowOff>271641</xdr:rowOff>
    </xdr:to>
    <xdr:sp macro="" textlink="">
      <xdr:nvSpPr>
        <xdr:cNvPr id="129" name="テキスト ボックス 128">
          <a:extLst>
            <a:ext uri="{FF2B5EF4-FFF2-40B4-BE49-F238E27FC236}">
              <a16:creationId xmlns:a16="http://schemas.microsoft.com/office/drawing/2014/main" id="{CD18AB00-DDE3-4158-905E-C150DB06A9C0}"/>
            </a:ext>
          </a:extLst>
        </xdr:cNvPr>
        <xdr:cNvSpPr txBox="1"/>
      </xdr:nvSpPr>
      <xdr:spPr>
        <a:xfrm>
          <a:off x="16278225" y="20698254"/>
          <a:ext cx="1390018" cy="480762"/>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0.0%</a:t>
          </a:r>
        </a:p>
      </xdr:txBody>
    </xdr:sp>
    <xdr:clientData/>
  </xdr:twoCellAnchor>
  <xdr:twoCellAnchor>
    <xdr:from>
      <xdr:col>24</xdr:col>
      <xdr:colOff>276225</xdr:colOff>
      <xdr:row>63</xdr:row>
      <xdr:rowOff>16067</xdr:rowOff>
    </xdr:from>
    <xdr:to>
      <xdr:col>26</xdr:col>
      <xdr:colOff>332743</xdr:colOff>
      <xdr:row>64</xdr:row>
      <xdr:rowOff>214975</xdr:rowOff>
    </xdr:to>
    <xdr:sp macro="" textlink="">
      <xdr:nvSpPr>
        <xdr:cNvPr id="134" name="テキスト ボックス 133">
          <a:extLst>
            <a:ext uri="{FF2B5EF4-FFF2-40B4-BE49-F238E27FC236}">
              <a16:creationId xmlns:a16="http://schemas.microsoft.com/office/drawing/2014/main" id="{0B46F5CB-7C4D-46CE-9F29-9D004E6FF840}"/>
            </a:ext>
          </a:extLst>
        </xdr:cNvPr>
        <xdr:cNvSpPr txBox="1"/>
      </xdr:nvSpPr>
      <xdr:spPr>
        <a:xfrm>
          <a:off x="16278225" y="19994755"/>
          <a:ext cx="1390018" cy="508470"/>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ctr"/>
        <a:lstStyle/>
        <a:p>
          <a:pPr algn="ct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5</a:t>
          </a:r>
          <a:r>
            <a:rPr kumimoji="1" lang="en-US" altLang="ja-JP" sz="2000" b="0" i="0" u="none" strike="noStrike">
              <a:solidFill>
                <a:srgbClr val="000000"/>
              </a:solidFill>
              <a:latin typeface="游ゴシック" panose="020B0400000000000000" pitchFamily="50" charset="-128"/>
              <a:ea typeface="游ゴシック" panose="020B0400000000000000" pitchFamily="50" charset="-128"/>
            </a:rPr>
            <a:t>4.1</a:t>
          </a:r>
          <a:r>
            <a:rPr kumimoji="1" lang="en-US" altLang="en-US" sz="2000" b="0" i="0" u="none" strike="noStrike">
              <a:solidFill>
                <a:srgbClr val="000000"/>
              </a:solidFill>
              <a:latin typeface="游ゴシック" panose="020B0400000000000000" pitchFamily="50" charset="-128"/>
              <a:ea typeface="游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207341" y="114300"/>
    <xdr:ext cx="13353540" cy="11171464"/>
    <xdr:graphicFrame macro="">
      <xdr:nvGraphicFramePr>
        <xdr:cNvPr id="2" name="グラフ 1">
          <a:extLst>
            <a:ext uri="{FF2B5EF4-FFF2-40B4-BE49-F238E27FC236}">
              <a16:creationId xmlns:a16="http://schemas.microsoft.com/office/drawing/2014/main" id="{F13210E4-B974-4F04-BCC6-766293CE40C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1710252" y="3512873"/>
    <xdr:ext cx="2160000" cy="1296000"/>
    <xdr:graphicFrame macro="">
      <xdr:nvGraphicFramePr>
        <xdr:cNvPr id="3" name="グラフ 2">
          <a:extLst>
            <a:ext uri="{FF2B5EF4-FFF2-40B4-BE49-F238E27FC236}">
              <a16:creationId xmlns:a16="http://schemas.microsoft.com/office/drawing/2014/main" id="{EB32843E-BEA7-480F-8361-0C65789FB918}"/>
            </a:ext>
          </a:extLst>
        </xdr:cNvPr>
        <xdr:cNvGraphicFramePr>
          <a:graphicFrameLocks noGrp="1"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xdr:from>
      <xdr:col>2</xdr:col>
      <xdr:colOff>234309</xdr:colOff>
      <xdr:row>9</xdr:row>
      <xdr:rowOff>250371</xdr:rowOff>
    </xdr:from>
    <xdr:to>
      <xdr:col>5</xdr:col>
      <xdr:colOff>1620103</xdr:colOff>
      <xdr:row>11</xdr:row>
      <xdr:rowOff>32654</xdr:rowOff>
    </xdr:to>
    <xdr:sp macro="" textlink="">
      <xdr:nvSpPr>
        <xdr:cNvPr id="4" name="テキスト ボックス 1">
          <a:extLst>
            <a:ext uri="{FF2B5EF4-FFF2-40B4-BE49-F238E27FC236}">
              <a16:creationId xmlns:a16="http://schemas.microsoft.com/office/drawing/2014/main" id="{7FC98DFB-5F6A-4CC2-ACCD-E9664D3A92C4}"/>
            </a:ext>
          </a:extLst>
        </xdr:cNvPr>
        <xdr:cNvSpPr txBox="1"/>
      </xdr:nvSpPr>
      <xdr:spPr>
        <a:xfrm>
          <a:off x="5789289" y="2841171"/>
          <a:ext cx="3953734" cy="346163"/>
        </a:xfrm>
        <a:prstGeom prst="rect">
          <a:avLst/>
        </a:prstGeom>
      </xdr:spPr>
      <xdr:txBody>
        <a:bodyPr wrap="square" rtlCol="0" anchor="ct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altLang="ja-JP" sz="1600"/>
            <a:t>【</a:t>
          </a:r>
          <a:r>
            <a:rPr lang="ja-JP" altLang="en-US" sz="1600"/>
            <a:t>②左記以外</a:t>
          </a:r>
          <a:r>
            <a:rPr lang="en-US" altLang="ja-JP" sz="1600"/>
            <a:t>】</a:t>
          </a:r>
          <a:endParaRPr lang="ja-JP" altLang="en-US" sz="1600"/>
        </a:p>
      </xdr:txBody>
    </xdr:sp>
    <xdr:clientData/>
  </xdr:twoCellAnchor>
  <xdr:twoCellAnchor>
    <xdr:from>
      <xdr:col>0</xdr:col>
      <xdr:colOff>400050</xdr:colOff>
      <xdr:row>19</xdr:row>
      <xdr:rowOff>224548</xdr:rowOff>
    </xdr:from>
    <xdr:to>
      <xdr:col>3</xdr:col>
      <xdr:colOff>495299</xdr:colOff>
      <xdr:row>37</xdr:row>
      <xdr:rowOff>119744</xdr:rowOff>
    </xdr:to>
    <xdr:sp macro="" textlink="">
      <xdr:nvSpPr>
        <xdr:cNvPr id="5" name="テキスト ボックス 4">
          <a:extLst>
            <a:ext uri="{FF2B5EF4-FFF2-40B4-BE49-F238E27FC236}">
              <a16:creationId xmlns:a16="http://schemas.microsoft.com/office/drawing/2014/main" id="{78C867A2-D10D-4562-B40C-DE00B9026747}"/>
            </a:ext>
          </a:extLst>
        </xdr:cNvPr>
        <xdr:cNvSpPr txBox="1"/>
      </xdr:nvSpPr>
      <xdr:spPr>
        <a:xfrm>
          <a:off x="400050" y="5634748"/>
          <a:ext cx="6564629" cy="43224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400" u="sng">
              <a:solidFill>
                <a:schemeClr val="dk1"/>
              </a:solidFill>
              <a:effectLst/>
              <a:latin typeface="+mn-lt"/>
              <a:ea typeface="+mn-ea"/>
              <a:cs typeface="+mn-cs"/>
            </a:rPr>
            <a:t>①</a:t>
          </a:r>
          <a:r>
            <a:rPr lang="ja-JP" altLang="en-US" sz="1400" b="0" i="0" u="sng">
              <a:solidFill>
                <a:schemeClr val="dk1"/>
              </a:solidFill>
              <a:effectLst/>
              <a:latin typeface="+mn-lt"/>
              <a:ea typeface="+mn-ea"/>
              <a:cs typeface="+mn-cs"/>
            </a:rPr>
            <a:t>病院区分として「特定機能病院</a:t>
          </a:r>
          <a:r>
            <a:rPr lang="en-US" altLang="ja-JP" sz="1400" b="0" i="0" u="sng">
              <a:solidFill>
                <a:schemeClr val="dk1"/>
              </a:solidFill>
              <a:effectLst/>
              <a:latin typeface="+mn-lt"/>
              <a:ea typeface="+mn-ea"/>
              <a:cs typeface="+mn-cs"/>
            </a:rPr>
            <a:t>※1</a:t>
          </a:r>
          <a:r>
            <a:rPr lang="ja-JP" altLang="en-US" sz="1400" b="0" i="0" u="sng">
              <a:solidFill>
                <a:schemeClr val="dk1"/>
              </a:solidFill>
              <a:effectLst/>
              <a:latin typeface="+mn-lt"/>
              <a:ea typeface="+mn-ea"/>
              <a:cs typeface="+mn-cs"/>
            </a:rPr>
            <a:t>」または「大学付属病院以外のいわゆる総合病院の精神病床</a:t>
          </a:r>
          <a:r>
            <a:rPr lang="en-US" altLang="ja-JP" sz="1400" b="0" i="0" u="sng">
              <a:solidFill>
                <a:schemeClr val="dk1"/>
              </a:solidFill>
              <a:effectLst/>
              <a:latin typeface="+mn-lt"/>
              <a:ea typeface="+mn-ea"/>
              <a:cs typeface="+mn-cs"/>
            </a:rPr>
            <a:t>※2</a:t>
          </a:r>
          <a:r>
            <a:rPr lang="ja-JP" altLang="en-US" sz="1400" b="0" i="0" u="sng">
              <a:solidFill>
                <a:schemeClr val="dk1"/>
              </a:solidFill>
              <a:effectLst/>
              <a:latin typeface="+mn-lt"/>
              <a:ea typeface="+mn-ea"/>
              <a:cs typeface="+mn-cs"/>
            </a:rPr>
            <a:t>」 及び 入院料区分として「精神科救急入院料」または「精神科救急合併症入院料」の病棟</a:t>
          </a:r>
          <a:endParaRPr lang="ja-JP" altLang="ja-JP" sz="1400" u="sng">
            <a:effectLst/>
          </a:endParaRPr>
        </a:p>
        <a:p>
          <a:endParaRPr lang="en-US" altLang="ja-JP" sz="1400">
            <a:effectLst/>
          </a:endParaRPr>
        </a:p>
        <a:p>
          <a:r>
            <a:rPr lang="en-US" altLang="ja-JP" sz="1400" b="0" i="0">
              <a:solidFill>
                <a:schemeClr val="dk1"/>
              </a:solidFill>
              <a:effectLst/>
              <a:latin typeface="+mn-lt"/>
              <a:ea typeface="+mn-ea"/>
              <a:cs typeface="+mn-cs"/>
            </a:rPr>
            <a:t>※1</a:t>
          </a:r>
          <a:r>
            <a:rPr lang="ja-JP" altLang="en-US" sz="1400" b="0" i="0">
              <a:solidFill>
                <a:schemeClr val="dk1"/>
              </a:solidFill>
              <a:effectLst/>
              <a:latin typeface="+mn-lt"/>
              <a:ea typeface="+mn-ea"/>
              <a:cs typeface="+mn-cs"/>
            </a:rPr>
            <a:t>：国立大学法人を含む</a:t>
          </a:r>
        </a:p>
        <a:p>
          <a:r>
            <a:rPr lang="en-US" altLang="ja-JP" sz="1400" b="0" i="0">
              <a:solidFill>
                <a:schemeClr val="dk1"/>
              </a:solidFill>
              <a:effectLst/>
              <a:latin typeface="+mn-lt"/>
              <a:ea typeface="+mn-ea"/>
              <a:cs typeface="+mn-cs"/>
            </a:rPr>
            <a:t>※2</a:t>
          </a:r>
          <a:r>
            <a:rPr lang="ja-JP" altLang="en-US" sz="1400" b="0" i="0">
              <a:solidFill>
                <a:schemeClr val="dk1"/>
              </a:solidFill>
              <a:effectLst/>
              <a:latin typeface="+mn-lt"/>
              <a:ea typeface="+mn-ea"/>
              <a:cs typeface="+mn-cs"/>
            </a:rPr>
            <a:t>：内科、外科、産婦人科、眼科および耳鼻咽喉科を有する</a:t>
          </a:r>
          <a:r>
            <a:rPr lang="en-US" altLang="ja-JP" sz="1400" b="0" i="0">
              <a:solidFill>
                <a:schemeClr val="dk1"/>
              </a:solidFill>
              <a:effectLst/>
              <a:latin typeface="+mn-lt"/>
              <a:ea typeface="+mn-ea"/>
              <a:cs typeface="+mn-cs"/>
            </a:rPr>
            <a:t>100</a:t>
          </a:r>
          <a:r>
            <a:rPr lang="ja-JP" altLang="en-US" sz="1400" b="0" i="0">
              <a:solidFill>
                <a:schemeClr val="dk1"/>
              </a:solidFill>
              <a:effectLst/>
              <a:latin typeface="+mn-lt"/>
              <a:ea typeface="+mn-ea"/>
              <a:cs typeface="+mn-cs"/>
            </a:rPr>
            <a:t>床以上の病院</a:t>
          </a:r>
          <a:r>
            <a:rPr lang="en-US" altLang="ja-JP" sz="1400" b="0" i="0">
              <a:solidFill>
                <a:schemeClr val="dk1"/>
              </a:solidFill>
              <a:effectLst/>
              <a:latin typeface="+mn-lt"/>
              <a:ea typeface="+mn-ea"/>
              <a:cs typeface="+mn-cs"/>
            </a:rPr>
            <a:t>(</a:t>
          </a:r>
          <a:r>
            <a:rPr lang="ja-JP" altLang="en-US" sz="1400" b="0" i="0">
              <a:solidFill>
                <a:schemeClr val="dk1"/>
              </a:solidFill>
              <a:effectLst/>
              <a:latin typeface="+mn-lt"/>
              <a:ea typeface="+mn-ea"/>
              <a:cs typeface="+mn-cs"/>
            </a:rPr>
            <a:t>医師 </a:t>
          </a:r>
          <a:r>
            <a:rPr lang="en-US" altLang="ja-JP" sz="1400" b="0" i="0">
              <a:solidFill>
                <a:schemeClr val="dk1"/>
              </a:solidFill>
              <a:effectLst/>
              <a:latin typeface="+mn-lt"/>
              <a:ea typeface="+mn-ea"/>
              <a:cs typeface="+mn-cs"/>
            </a:rPr>
            <a:t>16:1</a:t>
          </a:r>
          <a:r>
            <a:rPr lang="ja-JP" altLang="en-US" sz="1400" b="0" i="0">
              <a:solidFill>
                <a:schemeClr val="dk1"/>
              </a:solidFill>
              <a:effectLst/>
              <a:latin typeface="+mn-lt"/>
              <a:ea typeface="+mn-ea"/>
              <a:cs typeface="+mn-cs"/>
            </a:rPr>
            <a:t>、看護職員 </a:t>
          </a:r>
          <a:r>
            <a:rPr lang="en-US" altLang="ja-JP" sz="1400" b="0" i="0">
              <a:solidFill>
                <a:schemeClr val="dk1"/>
              </a:solidFill>
              <a:effectLst/>
              <a:latin typeface="+mn-lt"/>
              <a:ea typeface="+mn-ea"/>
              <a:cs typeface="+mn-cs"/>
            </a:rPr>
            <a:t>3:1</a:t>
          </a:r>
          <a:r>
            <a:rPr lang="ja-JP" altLang="en-US" sz="1400" b="0" i="0">
              <a:solidFill>
                <a:schemeClr val="dk1"/>
              </a:solidFill>
              <a:effectLst/>
              <a:latin typeface="+mn-lt"/>
              <a:ea typeface="+mn-ea"/>
              <a:cs typeface="+mn-cs"/>
            </a:rPr>
            <a:t>、薬剤師 </a:t>
          </a:r>
          <a:r>
            <a:rPr lang="en-US" altLang="ja-JP" sz="1400" b="0" i="0">
              <a:solidFill>
                <a:schemeClr val="dk1"/>
              </a:solidFill>
              <a:effectLst/>
              <a:latin typeface="+mn-lt"/>
              <a:ea typeface="+mn-ea"/>
              <a:cs typeface="+mn-cs"/>
            </a:rPr>
            <a:t>70:1)</a:t>
          </a:r>
          <a:endParaRPr lang="ja-JP" altLang="en-US" sz="1400" b="0" i="0">
            <a:solidFill>
              <a:schemeClr val="dk1"/>
            </a:solidFill>
            <a:effectLst/>
            <a:latin typeface="+mn-lt"/>
            <a:ea typeface="+mn-ea"/>
            <a:cs typeface="+mn-cs"/>
          </a:endParaRPr>
        </a:p>
        <a:p>
          <a:endParaRPr lang="en-US" altLang="ja-JP" sz="1400">
            <a:effectLst/>
          </a:endParaRPr>
        </a:p>
        <a:p>
          <a:pPr eaLnBrk="1" fontAlgn="auto" latinLnBrk="0" hangingPunct="1"/>
          <a:r>
            <a:rPr lang="ja-JP"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在院患者がいる</a:t>
          </a:r>
          <a:r>
            <a:rPr lang="ja-JP" altLang="ja-JP" sz="1400">
              <a:solidFill>
                <a:schemeClr val="dk1"/>
              </a:solidFill>
              <a:effectLst/>
              <a:latin typeface="+mn-lt"/>
              <a:ea typeface="+mn-ea"/>
              <a:cs typeface="+mn-cs"/>
            </a:rPr>
            <a:t>病院数：</a:t>
          </a:r>
          <a:r>
            <a:rPr lang="en-US" altLang="ja-JP" sz="1400">
              <a:solidFill>
                <a:schemeClr val="dk1"/>
              </a:solidFill>
              <a:effectLst/>
              <a:latin typeface="+mn-lt"/>
              <a:ea typeface="+mn-ea"/>
              <a:cs typeface="+mn-cs"/>
            </a:rPr>
            <a:t>345</a:t>
          </a:r>
        </a:p>
        <a:p>
          <a:pPr eaLnBrk="1" fontAlgn="auto" latinLnBrk="0" hangingPunct="1"/>
          <a:r>
            <a:rPr lang="en-US" altLang="ja-JP"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該当病院もしくは該当病棟を</a:t>
          </a:r>
          <a:r>
            <a:rPr kumimoji="1" lang="en-US" altLang="ja-JP" sz="1400">
              <a:solidFill>
                <a:schemeClr val="dk1"/>
              </a:solidFill>
              <a:effectLst/>
              <a:latin typeface="+mn-lt"/>
              <a:ea typeface="+mn-ea"/>
              <a:cs typeface="+mn-cs"/>
            </a:rPr>
            <a:t>1</a:t>
          </a:r>
          <a:r>
            <a:rPr kumimoji="1" lang="ja-JP" altLang="ja-JP" sz="1400">
              <a:solidFill>
                <a:schemeClr val="dk1"/>
              </a:solidFill>
              <a:effectLst/>
              <a:latin typeface="+mn-lt"/>
              <a:ea typeface="+mn-ea"/>
              <a:cs typeface="+mn-cs"/>
            </a:rPr>
            <a:t>以上持つ病院数</a:t>
          </a:r>
          <a:r>
            <a:rPr kumimoji="1" lang="ja-JP" altLang="en-US" sz="1400">
              <a:solidFill>
                <a:schemeClr val="dk1"/>
              </a:solidFill>
              <a:effectLst/>
              <a:latin typeface="+mn-lt"/>
              <a:ea typeface="+mn-ea"/>
              <a:cs typeface="+mn-cs"/>
            </a:rPr>
            <a:t>の合計数</a:t>
          </a:r>
          <a:r>
            <a:rPr lang="en-US" altLang="ja-JP" sz="1400">
              <a:solidFill>
                <a:schemeClr val="dk1"/>
              </a:solidFill>
              <a:effectLst/>
              <a:latin typeface="+mn-lt"/>
              <a:ea typeface="+mn-ea"/>
              <a:cs typeface="+mn-cs"/>
            </a:rPr>
            <a:t>]</a:t>
          </a:r>
          <a:endParaRPr lang="ja-JP" altLang="ja-JP" sz="1400">
            <a:effectLst/>
          </a:endParaRPr>
        </a:p>
        <a:p>
          <a:r>
            <a:rPr kumimoji="1" lang="ja-JP" altLang="ja-JP" sz="1400">
              <a:solidFill>
                <a:schemeClr val="dk1"/>
              </a:solidFill>
              <a:effectLst/>
              <a:latin typeface="+mn-lt"/>
              <a:ea typeface="+mn-ea"/>
              <a:cs typeface="+mn-cs"/>
            </a:rPr>
            <a:t>・在院患者数：</a:t>
          </a:r>
          <a:r>
            <a:rPr kumimoji="1" lang="en-US" altLang="ja-JP" sz="1400">
              <a:solidFill>
                <a:schemeClr val="dk1"/>
              </a:solidFill>
              <a:effectLst/>
              <a:latin typeface="+mn-lt"/>
              <a:ea typeface="+mn-ea"/>
              <a:cs typeface="+mn-cs"/>
            </a:rPr>
            <a:t>16419</a:t>
          </a:r>
          <a:r>
            <a:rPr kumimoji="1" lang="ja-JP" altLang="ja-JP" sz="1400">
              <a:solidFill>
                <a:schemeClr val="dk1"/>
              </a:solidFill>
              <a:effectLst/>
              <a:latin typeface="+mn-lt"/>
              <a:ea typeface="+mn-ea"/>
              <a:cs typeface="+mn-cs"/>
            </a:rPr>
            <a:t>（人）</a:t>
          </a:r>
          <a:endParaRPr lang="ja-JP" altLang="ja-JP" sz="1400">
            <a:effectLst/>
          </a:endParaRPr>
        </a:p>
        <a:p>
          <a:r>
            <a:rPr kumimoji="1" lang="ja-JP" altLang="ja-JP" sz="1400">
              <a:solidFill>
                <a:schemeClr val="dk1"/>
              </a:solidFill>
              <a:effectLst/>
              <a:latin typeface="+mn-lt"/>
              <a:ea typeface="+mn-ea"/>
              <a:cs typeface="+mn-cs"/>
            </a:rPr>
            <a:t>　　</a:t>
          </a:r>
          <a:r>
            <a:rPr kumimoji="1" lang="en-US" altLang="ja-JP" sz="1400">
              <a:solidFill>
                <a:schemeClr val="dk1"/>
              </a:solidFill>
              <a:effectLst/>
              <a:latin typeface="+mn-lt"/>
              <a:ea typeface="+mn-ea"/>
              <a:cs typeface="+mn-cs"/>
            </a:rPr>
            <a:t>[</a:t>
          </a:r>
          <a:r>
            <a:rPr kumimoji="1" lang="ja-JP" altLang="ja-JP" sz="1400">
              <a:solidFill>
                <a:schemeClr val="dk1"/>
              </a:solidFill>
              <a:effectLst/>
              <a:latin typeface="+mn-lt"/>
              <a:ea typeface="+mn-ea"/>
              <a:cs typeface="+mn-cs"/>
            </a:rPr>
            <a:t>在院期間が不明の患者数：</a:t>
          </a:r>
          <a:r>
            <a:rPr kumimoji="1" lang="en-US" altLang="ja-JP" sz="1400">
              <a:solidFill>
                <a:schemeClr val="dk1"/>
              </a:solidFill>
              <a:effectLst/>
              <a:latin typeface="+mn-lt"/>
              <a:ea typeface="+mn-ea"/>
              <a:cs typeface="+mn-cs"/>
            </a:rPr>
            <a:t>53</a:t>
          </a:r>
          <a:r>
            <a:rPr kumimoji="1" lang="ja-JP" altLang="ja-JP" sz="1400">
              <a:solidFill>
                <a:schemeClr val="dk1"/>
              </a:solidFill>
              <a:effectLst/>
              <a:latin typeface="+mn-lt"/>
              <a:ea typeface="+mn-ea"/>
              <a:cs typeface="+mn-cs"/>
            </a:rPr>
            <a:t>（人）</a:t>
          </a:r>
          <a:r>
            <a:rPr kumimoji="1" lang="en-US" altLang="ja-JP" sz="1400">
              <a:solidFill>
                <a:schemeClr val="dk1"/>
              </a:solidFill>
              <a:effectLst/>
              <a:latin typeface="+mn-lt"/>
              <a:ea typeface="+mn-ea"/>
              <a:cs typeface="+mn-cs"/>
            </a:rPr>
            <a:t>]</a:t>
          </a:r>
          <a:endParaRPr lang="ja-JP" altLang="ja-JP" sz="1400">
            <a:effectLst/>
          </a:endParaRPr>
        </a:p>
        <a:p>
          <a:pPr eaLnBrk="1" fontAlgn="auto" latinLnBrk="0" hangingPunct="1"/>
          <a:r>
            <a:rPr lang="ja-JP"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在院患者がいる</a:t>
          </a:r>
          <a:r>
            <a:rPr lang="ja-JP" altLang="ja-JP" sz="1400">
              <a:solidFill>
                <a:schemeClr val="dk1"/>
              </a:solidFill>
              <a:effectLst/>
              <a:latin typeface="+mn-lt"/>
              <a:ea typeface="+mn-ea"/>
              <a:cs typeface="+mn-cs"/>
            </a:rPr>
            <a:t>保険届出の精神病床数：</a:t>
          </a:r>
          <a:r>
            <a:rPr lang="en-US" altLang="ja-JP" sz="1400">
              <a:solidFill>
                <a:schemeClr val="dk1"/>
              </a:solidFill>
              <a:effectLst/>
              <a:latin typeface="+mn-lt"/>
              <a:ea typeface="+mn-ea"/>
              <a:cs typeface="+mn-cs"/>
            </a:rPr>
            <a:t>20657</a:t>
          </a:r>
          <a:r>
            <a:rPr lang="ja-JP" altLang="ja-JP" sz="1400">
              <a:solidFill>
                <a:schemeClr val="dk1"/>
              </a:solidFill>
              <a:effectLst/>
              <a:latin typeface="+mn-lt"/>
              <a:ea typeface="+mn-ea"/>
              <a:cs typeface="+mn-cs"/>
            </a:rPr>
            <a:t>（床）</a:t>
          </a:r>
          <a:endParaRPr lang="en-US" altLang="ja-JP" sz="14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400">
              <a:solidFill>
                <a:schemeClr val="dk1"/>
              </a:solidFill>
              <a:effectLst/>
              <a:latin typeface="+mn-lt"/>
              <a:ea typeface="+mn-ea"/>
              <a:cs typeface="+mn-cs"/>
            </a:rPr>
            <a:t>         [</a:t>
          </a:r>
          <a:r>
            <a:rPr kumimoji="1" lang="ja-JP" altLang="ja-JP" sz="1400">
              <a:solidFill>
                <a:schemeClr val="dk1"/>
              </a:solidFill>
              <a:effectLst/>
              <a:latin typeface="+mn-lt"/>
              <a:ea typeface="+mn-ea"/>
              <a:cs typeface="+mn-cs"/>
            </a:rPr>
            <a:t>該当病院もしくは該当病棟</a:t>
          </a:r>
          <a:r>
            <a:rPr kumimoji="1" lang="ja-JP" altLang="en-US" sz="1400">
              <a:solidFill>
                <a:schemeClr val="dk1"/>
              </a:solidFill>
              <a:effectLst/>
              <a:latin typeface="+mn-lt"/>
              <a:ea typeface="+mn-ea"/>
              <a:cs typeface="+mn-cs"/>
            </a:rPr>
            <a:t>の病床数</a:t>
          </a:r>
          <a:r>
            <a:rPr lang="ja-JP" altLang="ja-JP" sz="1400">
              <a:solidFill>
                <a:schemeClr val="dk1"/>
              </a:solidFill>
              <a:effectLst/>
              <a:latin typeface="+mn-lt"/>
              <a:ea typeface="+mn-ea"/>
              <a:cs typeface="+mn-cs"/>
            </a:rPr>
            <a:t>の合計数</a:t>
          </a:r>
          <a:r>
            <a:rPr lang="en-US" altLang="ja-JP" sz="1400">
              <a:solidFill>
                <a:schemeClr val="dk1"/>
              </a:solidFill>
              <a:effectLst/>
              <a:latin typeface="+mn-lt"/>
              <a:ea typeface="+mn-ea"/>
              <a:cs typeface="+mn-cs"/>
            </a:rPr>
            <a:t>]</a:t>
          </a:r>
          <a:endParaRPr lang="ja-JP" altLang="ja-JP" sz="1400">
            <a:effectLst/>
          </a:endParaRPr>
        </a:p>
      </xdr:txBody>
    </xdr:sp>
    <xdr:clientData/>
  </xdr:twoCellAnchor>
  <xdr:twoCellAnchor>
    <xdr:from>
      <xdr:col>3</xdr:col>
      <xdr:colOff>827313</xdr:colOff>
      <xdr:row>25</xdr:row>
      <xdr:rowOff>56244</xdr:rowOff>
    </xdr:from>
    <xdr:to>
      <xdr:col>6</xdr:col>
      <xdr:colOff>2680606</xdr:colOff>
      <xdr:row>40</xdr:row>
      <xdr:rowOff>87083</xdr:rowOff>
    </xdr:to>
    <xdr:sp macro="" textlink="">
      <xdr:nvSpPr>
        <xdr:cNvPr id="6" name="テキスト ボックス 5">
          <a:extLst>
            <a:ext uri="{FF2B5EF4-FFF2-40B4-BE49-F238E27FC236}">
              <a16:creationId xmlns:a16="http://schemas.microsoft.com/office/drawing/2014/main" id="{C4CFD8EF-9381-491E-9994-ACD9B77316E0}"/>
            </a:ext>
          </a:extLst>
        </xdr:cNvPr>
        <xdr:cNvSpPr txBox="1"/>
      </xdr:nvSpPr>
      <xdr:spPr>
        <a:xfrm>
          <a:off x="7296693" y="7150464"/>
          <a:ext cx="5526133" cy="34598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400" u="sng">
              <a:solidFill>
                <a:schemeClr val="dk1"/>
              </a:solidFill>
              <a:effectLst/>
              <a:latin typeface="+mn-lt"/>
              <a:ea typeface="+mn-ea"/>
              <a:cs typeface="+mn-cs"/>
            </a:rPr>
            <a:t>②左記以外</a:t>
          </a:r>
          <a:r>
            <a:rPr lang="en-US" altLang="ja-JP" sz="1400" u="sng">
              <a:solidFill>
                <a:schemeClr val="dk1"/>
              </a:solidFill>
              <a:effectLst/>
              <a:latin typeface="+mn-lt"/>
              <a:ea typeface="+mn-ea"/>
              <a:cs typeface="+mn-cs"/>
            </a:rPr>
            <a:t>※</a:t>
          </a:r>
          <a:r>
            <a:rPr lang="ja-JP" altLang="en-US" sz="1400" u="sng">
              <a:solidFill>
                <a:schemeClr val="dk1"/>
              </a:solidFill>
              <a:effectLst/>
              <a:latin typeface="+mn-lt"/>
              <a:ea typeface="+mn-ea"/>
              <a:cs typeface="+mn-cs"/>
            </a:rPr>
            <a:t>の精神病床</a:t>
          </a:r>
          <a:endParaRPr lang="en-US" altLang="ja-JP" sz="14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400" b="0" i="0">
              <a:solidFill>
                <a:schemeClr val="dk1"/>
              </a:solidFill>
              <a:effectLst/>
              <a:latin typeface="+mn-lt"/>
              <a:ea typeface="+mn-ea"/>
              <a:cs typeface="+mn-cs"/>
            </a:rPr>
            <a:t>※</a:t>
          </a:r>
          <a:r>
            <a:rPr lang="ja-JP" altLang="en-US" sz="1400" b="0" i="0">
              <a:solidFill>
                <a:schemeClr val="dk1"/>
              </a:solidFill>
              <a:effectLst/>
              <a:latin typeface="+mn-lt"/>
              <a:ea typeface="+mn-ea"/>
              <a:cs typeface="+mn-cs"/>
            </a:rPr>
            <a:t>「精神科急性期治療病棟」の一部は「医師 </a:t>
          </a:r>
          <a:r>
            <a:rPr lang="en-US" altLang="ja-JP" sz="1400" b="0" i="0">
              <a:solidFill>
                <a:schemeClr val="dk1"/>
              </a:solidFill>
              <a:effectLst/>
              <a:latin typeface="+mn-lt"/>
              <a:ea typeface="+mn-ea"/>
              <a:cs typeface="+mn-cs"/>
            </a:rPr>
            <a:t>16:1 </a:t>
          </a:r>
          <a:r>
            <a:rPr lang="ja-JP" altLang="en-US" sz="1400" b="0" i="0">
              <a:solidFill>
                <a:schemeClr val="dk1"/>
              </a:solidFill>
              <a:effectLst/>
              <a:latin typeface="+mn-lt"/>
              <a:ea typeface="+mn-ea"/>
              <a:cs typeface="+mn-cs"/>
            </a:rPr>
            <a:t>配置」であるが、判別分類不能のため「左記以外の精神病床</a:t>
          </a:r>
          <a:endParaRPr lang="en-US" altLang="ja-JP" sz="1400"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400">
            <a:solidFill>
              <a:schemeClr val="dk1"/>
            </a:solidFill>
            <a:effectLst/>
            <a:latin typeface="+mn-lt"/>
            <a:ea typeface="+mn-ea"/>
            <a:cs typeface="+mn-cs"/>
          </a:endParaRPr>
        </a:p>
        <a:p>
          <a:pPr eaLnBrk="1" fontAlgn="auto" latinLnBrk="0" hangingPunct="1"/>
          <a:r>
            <a:rPr kumimoji="1" lang="ja-JP" altLang="ja-JP" sz="1400">
              <a:solidFill>
                <a:schemeClr val="dk1"/>
              </a:solidFill>
              <a:effectLst/>
              <a:latin typeface="+mn-lt"/>
              <a:ea typeface="+mn-ea"/>
              <a:cs typeface="+mn-cs"/>
            </a:rPr>
            <a:t>・在院患者がいる病院数：</a:t>
          </a:r>
          <a:r>
            <a:rPr kumimoji="1" lang="en-US" altLang="ja-JP" sz="1400">
              <a:solidFill>
                <a:schemeClr val="dk1"/>
              </a:solidFill>
              <a:effectLst/>
              <a:latin typeface="+mn-lt"/>
              <a:ea typeface="+mn-ea"/>
              <a:cs typeface="+mn-cs"/>
            </a:rPr>
            <a:t>1250</a:t>
          </a:r>
          <a:endParaRPr lang="ja-JP" altLang="ja-JP" sz="1400">
            <a:effectLst/>
          </a:endParaRPr>
        </a:p>
        <a:p>
          <a:pPr eaLnBrk="1" fontAlgn="auto" latinLnBrk="0" hangingPunct="1"/>
          <a:r>
            <a:rPr kumimoji="1" lang="ja-JP" altLang="ja-JP" sz="1400">
              <a:solidFill>
                <a:schemeClr val="dk1"/>
              </a:solidFill>
              <a:effectLst/>
              <a:latin typeface="+mn-lt"/>
              <a:ea typeface="+mn-ea"/>
              <a:cs typeface="+mn-cs"/>
            </a:rPr>
            <a:t>　［（在院患者がいる全病院数）－（①に該当する病院数）］</a:t>
          </a:r>
          <a:endParaRPr lang="ja-JP" altLang="ja-JP" sz="1400">
            <a:effectLst/>
          </a:endParaRPr>
        </a:p>
        <a:p>
          <a:r>
            <a:rPr kumimoji="1" lang="ja-JP" altLang="ja-JP" sz="1400">
              <a:solidFill>
                <a:schemeClr val="dk1"/>
              </a:solidFill>
              <a:effectLst/>
              <a:latin typeface="+mn-lt"/>
              <a:ea typeface="+mn-ea"/>
              <a:cs typeface="+mn-cs"/>
            </a:rPr>
            <a:t>・在院患者数：</a:t>
          </a:r>
          <a:r>
            <a:rPr kumimoji="1" lang="en-US" altLang="ja-JP" sz="1400">
              <a:solidFill>
                <a:schemeClr val="dk1"/>
              </a:solidFill>
              <a:effectLst/>
              <a:latin typeface="+mn-lt"/>
              <a:ea typeface="+mn-ea"/>
              <a:cs typeface="+mn-cs"/>
            </a:rPr>
            <a:t>267753</a:t>
          </a:r>
          <a:r>
            <a:rPr kumimoji="1" lang="ja-JP" altLang="ja-JP" sz="1400">
              <a:solidFill>
                <a:schemeClr val="dk1"/>
              </a:solidFill>
              <a:effectLst/>
              <a:latin typeface="+mn-lt"/>
              <a:ea typeface="+mn-ea"/>
              <a:cs typeface="+mn-cs"/>
            </a:rPr>
            <a:t>（人）</a:t>
          </a:r>
          <a:endParaRPr lang="ja-JP" altLang="ja-JP" sz="1400">
            <a:effectLst/>
          </a:endParaRPr>
        </a:p>
        <a:p>
          <a:pPr eaLnBrk="1" fontAlgn="auto" latinLnBrk="0" hangingPunct="1"/>
          <a:r>
            <a:rPr kumimoji="1" lang="ja-JP" altLang="ja-JP" sz="1400">
              <a:solidFill>
                <a:schemeClr val="dk1"/>
              </a:solidFill>
              <a:effectLst/>
              <a:latin typeface="+mn-lt"/>
              <a:ea typeface="+mn-ea"/>
              <a:cs typeface="+mn-cs"/>
            </a:rPr>
            <a:t>　　</a:t>
          </a:r>
          <a:r>
            <a:rPr kumimoji="1" lang="en-US" altLang="ja-JP" sz="1400">
              <a:solidFill>
                <a:schemeClr val="dk1"/>
              </a:solidFill>
              <a:effectLst/>
              <a:latin typeface="+mn-lt"/>
              <a:ea typeface="+mn-ea"/>
              <a:cs typeface="+mn-cs"/>
            </a:rPr>
            <a:t>[</a:t>
          </a:r>
          <a:r>
            <a:rPr kumimoji="1" lang="ja-JP" altLang="ja-JP" sz="1400">
              <a:solidFill>
                <a:schemeClr val="dk1"/>
              </a:solidFill>
              <a:effectLst/>
              <a:latin typeface="+mn-lt"/>
              <a:ea typeface="+mn-ea"/>
              <a:cs typeface="+mn-cs"/>
            </a:rPr>
            <a:t>在院期間が不明の患者数：</a:t>
          </a:r>
          <a:r>
            <a:rPr kumimoji="1" lang="en-US" altLang="ja-JP" sz="1400">
              <a:solidFill>
                <a:schemeClr val="dk1"/>
              </a:solidFill>
              <a:effectLst/>
              <a:latin typeface="+mn-lt"/>
              <a:ea typeface="+mn-ea"/>
              <a:cs typeface="+mn-cs"/>
            </a:rPr>
            <a:t>466</a:t>
          </a:r>
          <a:r>
            <a:rPr kumimoji="1" lang="ja-JP" altLang="ja-JP" sz="1400">
              <a:solidFill>
                <a:schemeClr val="dk1"/>
              </a:solidFill>
              <a:effectLst/>
              <a:latin typeface="+mn-lt"/>
              <a:ea typeface="+mn-ea"/>
              <a:cs typeface="+mn-cs"/>
            </a:rPr>
            <a:t>（人）</a:t>
          </a:r>
          <a:r>
            <a:rPr kumimoji="1" lang="en-US" altLang="ja-JP" sz="1400">
              <a:solidFill>
                <a:schemeClr val="dk1"/>
              </a:solidFill>
              <a:effectLst/>
              <a:latin typeface="+mn-lt"/>
              <a:ea typeface="+mn-ea"/>
              <a:cs typeface="+mn-cs"/>
            </a:rPr>
            <a:t>]</a:t>
          </a:r>
          <a:endParaRPr lang="ja-JP" altLang="ja-JP" sz="1400">
            <a:effectLst/>
          </a:endParaRPr>
        </a:p>
        <a:p>
          <a:pPr eaLnBrk="1" fontAlgn="auto" latinLnBrk="0" hangingPunct="1"/>
          <a:r>
            <a:rPr kumimoji="1" lang="ja-JP" altLang="ja-JP" sz="1400">
              <a:solidFill>
                <a:schemeClr val="dk1"/>
              </a:solidFill>
              <a:effectLst/>
              <a:latin typeface="+mn-lt"/>
              <a:ea typeface="+mn-ea"/>
              <a:cs typeface="+mn-cs"/>
            </a:rPr>
            <a:t>・在院患者がいる病院の届出病床数：</a:t>
          </a:r>
          <a:r>
            <a:rPr kumimoji="1" lang="en-US" altLang="ja-JP" sz="1400">
              <a:solidFill>
                <a:schemeClr val="dk1"/>
              </a:solidFill>
              <a:effectLst/>
              <a:latin typeface="+mn-lt"/>
              <a:ea typeface="+mn-ea"/>
              <a:cs typeface="+mn-cs"/>
            </a:rPr>
            <a:t>295921</a:t>
          </a:r>
          <a:r>
            <a:rPr kumimoji="1" lang="ja-JP" altLang="ja-JP" sz="1400">
              <a:solidFill>
                <a:schemeClr val="dk1"/>
              </a:solidFill>
              <a:effectLst/>
              <a:latin typeface="+mn-lt"/>
              <a:ea typeface="+mn-ea"/>
              <a:cs typeface="+mn-cs"/>
            </a:rPr>
            <a:t>（床）</a:t>
          </a:r>
          <a:endParaRPr lang="ja-JP" altLang="ja-JP" sz="1400">
            <a:effectLst/>
          </a:endParaRPr>
        </a:p>
        <a:p>
          <a:pPr eaLnBrk="1" fontAlgn="auto" latinLnBrk="0" hangingPunct="1"/>
          <a:r>
            <a:rPr kumimoji="1" lang="ja-JP" altLang="ja-JP" sz="1400">
              <a:solidFill>
                <a:schemeClr val="dk1"/>
              </a:solidFill>
              <a:effectLst/>
              <a:latin typeface="+mn-lt"/>
              <a:ea typeface="+mn-ea"/>
              <a:cs typeface="+mn-cs"/>
            </a:rPr>
            <a:t>　［（在院患者がいる病院の全届出病床数）ー（①に該当する届出病床数）］　</a:t>
          </a:r>
          <a:endParaRPr lang="ja-JP" altLang="ja-JP" sz="1400">
            <a:effectLst/>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cdr:x>
      <cdr:y>0.23778</cdr:y>
    </cdr:from>
    <cdr:to>
      <cdr:x>0.38382</cdr:x>
      <cdr:y>0.28346</cdr:y>
    </cdr:to>
    <cdr:sp macro="" textlink="">
      <cdr:nvSpPr>
        <cdr:cNvPr id="2" name="テキスト ボックス 1"/>
        <cdr:cNvSpPr txBox="1"/>
      </cdr:nvSpPr>
      <cdr:spPr>
        <a:xfrm xmlns:a="http://schemas.openxmlformats.org/drawingml/2006/main">
          <a:off x="0" y="2656325"/>
          <a:ext cx="5125356" cy="510312"/>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n-US" altLang="ja-JP" sz="1600"/>
            <a:t>【</a:t>
          </a:r>
          <a:r>
            <a:rPr lang="ja-JP" altLang="en-US" sz="1600"/>
            <a:t>①医師配置</a:t>
          </a:r>
          <a:r>
            <a:rPr lang="en-US" altLang="ja-JP" sz="1600"/>
            <a:t>16:1</a:t>
          </a:r>
          <a:r>
            <a:rPr lang="ja-JP" altLang="en-US" sz="1600"/>
            <a:t>と分類できる病院・病棟</a:t>
          </a:r>
          <a:r>
            <a:rPr lang="en-US" altLang="ja-JP" sz="1600"/>
            <a:t>】</a:t>
          </a:r>
          <a:endParaRPr lang="ja-JP" altLang="en-US" sz="1600"/>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0561-EEFB-46DB-BF2C-2ACCC39D5CA9}">
  <sheetPr>
    <tabColor rgb="FF0070C0"/>
  </sheetPr>
  <dimension ref="A1:DV53"/>
  <sheetViews>
    <sheetView tabSelected="1" view="pageBreakPreview" zoomScale="70" zoomScaleNormal="70" zoomScaleSheetLayoutView="70" workbookViewId="0">
      <pane xSplit="2" ySplit="5" topLeftCell="C6" activePane="bottomRight" state="frozen"/>
      <selection pane="topRight" activeCell="C1" sqref="C1"/>
      <selection pane="bottomLeft" activeCell="A6" sqref="A6"/>
      <selection pane="bottomRight"/>
    </sheetView>
  </sheetViews>
  <sheetFormatPr defaultColWidth="9" defaultRowHeight="18.75"/>
  <cols>
    <col min="9" max="10" width="7.25" customWidth="1"/>
    <col min="11" max="11" width="8.5" customWidth="1"/>
    <col min="12" max="12" width="7.875" customWidth="1"/>
    <col min="13" max="13" width="7.625" customWidth="1"/>
    <col min="14" max="14" width="9.75" bestFit="1" customWidth="1"/>
    <col min="15" max="17" width="7.875" bestFit="1" customWidth="1"/>
    <col min="18" max="18" width="6.875" bestFit="1" customWidth="1"/>
    <col min="19" max="19" width="7.375" bestFit="1" customWidth="1"/>
    <col min="20" max="22" width="7.875" bestFit="1" customWidth="1"/>
    <col min="23" max="23" width="7.375" bestFit="1" customWidth="1"/>
    <col min="24" max="24" width="9.875" customWidth="1"/>
    <col min="25" max="25" width="8.875" bestFit="1" customWidth="1"/>
    <col min="26" max="26" width="7.875" bestFit="1" customWidth="1"/>
    <col min="27" max="27" width="7.375" bestFit="1" customWidth="1"/>
    <col min="28" max="28" width="7.875" bestFit="1" customWidth="1"/>
    <col min="29" max="29" width="7.375" bestFit="1" customWidth="1"/>
    <col min="30" max="30" width="7.875" bestFit="1" customWidth="1"/>
    <col min="31" max="31" width="7.375" bestFit="1" customWidth="1"/>
    <col min="32" max="32" width="7.875" bestFit="1" customWidth="1"/>
    <col min="33" max="33" width="7.375" bestFit="1" customWidth="1"/>
    <col min="45" max="45" width="7.875" customWidth="1"/>
    <col min="46" max="46" width="7.375" bestFit="1" customWidth="1"/>
    <col min="47" max="47" width="7.875" bestFit="1" customWidth="1"/>
    <col min="48" max="48" width="7.375" bestFit="1" customWidth="1"/>
    <col min="49" max="49" width="6.875" bestFit="1" customWidth="1"/>
    <col min="50" max="50" width="7.375" bestFit="1" customWidth="1"/>
    <col min="51" max="52" width="7.875" bestFit="1" customWidth="1"/>
    <col min="53" max="53" width="6.875" bestFit="1" customWidth="1"/>
    <col min="54" max="54" width="7.375" bestFit="1" customWidth="1"/>
    <col min="55" max="55" width="8.875" bestFit="1" customWidth="1"/>
    <col min="56" max="56" width="7.375" bestFit="1" customWidth="1"/>
    <col min="57" max="57" width="6.875" bestFit="1" customWidth="1"/>
    <col min="58" max="58" width="7.375" bestFit="1" customWidth="1"/>
    <col min="59" max="59" width="6.875" bestFit="1" customWidth="1"/>
    <col min="60" max="60" width="7.375" bestFit="1" customWidth="1"/>
    <col min="61" max="61" width="6.875" bestFit="1" customWidth="1"/>
    <col min="62" max="62" width="7.375" bestFit="1" customWidth="1"/>
    <col min="63" max="63" width="6.875" bestFit="1" customWidth="1"/>
    <col min="64" max="64" width="7.375" bestFit="1" customWidth="1"/>
    <col min="76" max="79" width="7.875" bestFit="1" customWidth="1"/>
    <col min="80" max="80" width="6.875" bestFit="1" customWidth="1"/>
    <col min="81" max="81" width="7.375" bestFit="1" customWidth="1"/>
    <col min="82" max="84" width="7.875" bestFit="1" customWidth="1"/>
    <col min="85" max="85" width="7.375" bestFit="1" customWidth="1"/>
    <col min="86" max="86" width="8.875" bestFit="1" customWidth="1"/>
    <col min="87" max="87" width="7.875" bestFit="1" customWidth="1"/>
    <col min="88" max="88" width="6.875" bestFit="1" customWidth="1"/>
    <col min="89" max="89" width="7.375" bestFit="1" customWidth="1"/>
    <col min="90" max="90" width="7.875" bestFit="1" customWidth="1"/>
    <col min="91" max="91" width="7.375" bestFit="1" customWidth="1"/>
    <col min="92" max="92" width="7.875" bestFit="1" customWidth="1"/>
    <col min="93" max="93" width="7.375" bestFit="1" customWidth="1"/>
    <col min="94" max="94" width="7.875" customWidth="1"/>
    <col min="95" max="95" width="7.375" bestFit="1" customWidth="1"/>
    <col min="107" max="109" width="7.875" bestFit="1" customWidth="1"/>
    <col min="110" max="110" width="7.375" bestFit="1" customWidth="1"/>
    <col min="111" max="111" width="5.875" bestFit="1" customWidth="1"/>
    <col min="112" max="112" width="7.375" bestFit="1" customWidth="1"/>
    <col min="113" max="115" width="7.875" bestFit="1" customWidth="1"/>
    <col min="116" max="116" width="7.375" bestFit="1" customWidth="1"/>
    <col min="117" max="117" width="8.875" bestFit="1" customWidth="1"/>
    <col min="118" max="118" width="7.875" bestFit="1" customWidth="1"/>
    <col min="119" max="119" width="6.875" bestFit="1" customWidth="1"/>
    <col min="120" max="120" width="7.375" bestFit="1" customWidth="1"/>
    <col min="121" max="121" width="7.875" bestFit="1" customWidth="1"/>
    <col min="122" max="122" width="7.375" bestFit="1" customWidth="1"/>
    <col min="123" max="123" width="7.875" bestFit="1" customWidth="1"/>
    <col min="124" max="124" width="7.375" bestFit="1" customWidth="1"/>
    <col min="125" max="125" width="6.875" bestFit="1" customWidth="1"/>
    <col min="126" max="126" width="7.375" bestFit="1" customWidth="1"/>
  </cols>
  <sheetData>
    <row r="1" spans="1:126">
      <c r="A1" t="s">
        <v>85</v>
      </c>
    </row>
    <row r="3" spans="1:126">
      <c r="A3" s="95"/>
      <c r="B3" s="96"/>
      <c r="C3" s="4"/>
      <c r="D3" s="4"/>
      <c r="E3" s="4"/>
      <c r="F3" s="4"/>
      <c r="G3" s="4"/>
      <c r="H3" s="4"/>
      <c r="I3" s="97" t="s">
        <v>80</v>
      </c>
      <c r="J3" s="97"/>
      <c r="K3" s="98"/>
      <c r="L3" s="98"/>
      <c r="M3" s="98"/>
      <c r="N3" s="98"/>
      <c r="O3" s="98"/>
      <c r="P3" s="98"/>
      <c r="Q3" s="98"/>
      <c r="R3" s="98"/>
      <c r="S3" s="98"/>
      <c r="T3" s="98"/>
      <c r="U3" s="98"/>
      <c r="V3" s="98"/>
      <c r="W3" s="98"/>
      <c r="X3" s="98"/>
      <c r="Y3" s="98"/>
      <c r="Z3" s="98"/>
      <c r="AA3" s="98"/>
      <c r="AB3" s="98"/>
      <c r="AC3" s="98"/>
      <c r="AD3" s="98"/>
      <c r="AE3" s="98"/>
      <c r="AF3" s="98"/>
      <c r="AG3" s="98"/>
      <c r="AH3" s="99" t="s">
        <v>77</v>
      </c>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100" t="s">
        <v>78</v>
      </c>
      <c r="BN3" s="100"/>
      <c r="BO3" s="100"/>
      <c r="BP3" s="100"/>
      <c r="BQ3" s="100"/>
      <c r="BR3" s="100"/>
      <c r="BS3" s="100"/>
      <c r="BT3" s="100"/>
      <c r="BU3" s="100"/>
      <c r="BV3" s="100"/>
      <c r="BW3" s="100"/>
      <c r="BX3" s="100"/>
      <c r="BY3" s="100"/>
      <c r="BZ3" s="100"/>
      <c r="CA3" s="100"/>
      <c r="CB3" s="100"/>
      <c r="CC3" s="100"/>
      <c r="CD3" s="100"/>
      <c r="CE3" s="100"/>
      <c r="CF3" s="100"/>
      <c r="CG3" s="100"/>
      <c r="CH3" s="100"/>
      <c r="CI3" s="100"/>
      <c r="CJ3" s="100"/>
      <c r="CK3" s="100"/>
      <c r="CL3" s="100"/>
      <c r="CM3" s="100"/>
      <c r="CN3" s="100"/>
      <c r="CO3" s="100"/>
      <c r="CP3" s="100"/>
      <c r="CQ3" s="100"/>
      <c r="CR3" s="101" t="s">
        <v>79</v>
      </c>
      <c r="CS3" s="101"/>
      <c r="CT3" s="101"/>
      <c r="CU3" s="101"/>
      <c r="CV3" s="101"/>
      <c r="CW3" s="101"/>
      <c r="CX3" s="101"/>
      <c r="CY3" s="101"/>
      <c r="CZ3" s="101"/>
      <c r="DA3" s="101"/>
      <c r="DB3" s="101"/>
      <c r="DC3" s="101"/>
      <c r="DD3" s="101"/>
      <c r="DE3" s="101"/>
      <c r="DF3" s="101"/>
      <c r="DG3" s="101"/>
      <c r="DH3" s="101"/>
      <c r="DI3" s="101"/>
      <c r="DJ3" s="101"/>
      <c r="DK3" s="101"/>
      <c r="DL3" s="101"/>
      <c r="DM3" s="101"/>
      <c r="DN3" s="101"/>
      <c r="DO3" s="101"/>
      <c r="DP3" s="101"/>
      <c r="DQ3" s="101"/>
      <c r="DR3" s="101"/>
      <c r="DS3" s="101"/>
      <c r="DT3" s="101"/>
      <c r="DU3" s="101"/>
      <c r="DV3" s="101"/>
    </row>
    <row r="4" spans="1:126" ht="30" customHeight="1">
      <c r="A4" s="102" t="s">
        <v>0</v>
      </c>
      <c r="B4" s="104" t="s">
        <v>1</v>
      </c>
      <c r="C4" s="90" t="s">
        <v>81</v>
      </c>
      <c r="D4" s="90" t="s">
        <v>82</v>
      </c>
      <c r="E4" s="90" t="s">
        <v>83</v>
      </c>
      <c r="F4" s="90" t="s">
        <v>84</v>
      </c>
      <c r="G4" s="90" t="s">
        <v>135</v>
      </c>
      <c r="H4" s="90" t="s">
        <v>136</v>
      </c>
      <c r="I4" s="90" t="s">
        <v>64</v>
      </c>
      <c r="J4" s="90" t="s">
        <v>102</v>
      </c>
      <c r="K4" s="93" t="s">
        <v>65</v>
      </c>
      <c r="L4" s="89" t="s">
        <v>49</v>
      </c>
      <c r="M4" s="89" t="s">
        <v>50</v>
      </c>
      <c r="N4" s="89" t="s">
        <v>51</v>
      </c>
      <c r="O4" s="89"/>
      <c r="P4" s="89" t="s">
        <v>52</v>
      </c>
      <c r="Q4" s="89"/>
      <c r="R4" s="89" t="s">
        <v>53</v>
      </c>
      <c r="S4" s="89"/>
      <c r="T4" s="89" t="s">
        <v>54</v>
      </c>
      <c r="U4" s="87"/>
      <c r="V4" s="87" t="s">
        <v>55</v>
      </c>
      <c r="W4" s="87"/>
      <c r="X4" s="88" t="s">
        <v>56</v>
      </c>
      <c r="Y4" s="88"/>
      <c r="Z4" s="88" t="s">
        <v>61</v>
      </c>
      <c r="AA4" s="88"/>
      <c r="AB4" s="88" t="s">
        <v>62</v>
      </c>
      <c r="AC4" s="88"/>
      <c r="AD4" s="88" t="s">
        <v>63</v>
      </c>
      <c r="AE4" s="88"/>
      <c r="AF4" s="88" t="s">
        <v>57</v>
      </c>
      <c r="AG4" s="88"/>
      <c r="AH4" s="83" t="s">
        <v>81</v>
      </c>
      <c r="AI4" s="83" t="s">
        <v>82</v>
      </c>
      <c r="AJ4" s="83" t="s">
        <v>83</v>
      </c>
      <c r="AK4" s="83" t="s">
        <v>84</v>
      </c>
      <c r="AL4" s="83" t="s">
        <v>135</v>
      </c>
      <c r="AM4" s="83" t="s">
        <v>136</v>
      </c>
      <c r="AN4" s="82" t="s">
        <v>64</v>
      </c>
      <c r="AO4" s="83" t="s">
        <v>102</v>
      </c>
      <c r="AP4" s="85" t="s">
        <v>65</v>
      </c>
      <c r="AQ4" s="85" t="s">
        <v>49</v>
      </c>
      <c r="AR4" s="85" t="s">
        <v>50</v>
      </c>
      <c r="AS4" s="86" t="s">
        <v>51</v>
      </c>
      <c r="AT4" s="86"/>
      <c r="AU4" s="86" t="s">
        <v>52</v>
      </c>
      <c r="AV4" s="86"/>
      <c r="AW4" s="86" t="s">
        <v>53</v>
      </c>
      <c r="AX4" s="86"/>
      <c r="AY4" s="85" t="s">
        <v>54</v>
      </c>
      <c r="AZ4" s="86"/>
      <c r="BA4" s="86" t="s">
        <v>55</v>
      </c>
      <c r="BB4" s="86"/>
      <c r="BC4" s="78" t="s">
        <v>56</v>
      </c>
      <c r="BD4" s="78"/>
      <c r="BE4" s="78" t="s">
        <v>61</v>
      </c>
      <c r="BF4" s="78"/>
      <c r="BG4" s="78" t="s">
        <v>62</v>
      </c>
      <c r="BH4" s="78"/>
      <c r="BI4" s="78" t="s">
        <v>63</v>
      </c>
      <c r="BJ4" s="78"/>
      <c r="BK4" s="78" t="s">
        <v>57</v>
      </c>
      <c r="BL4" s="78"/>
      <c r="BM4" s="79" t="s">
        <v>81</v>
      </c>
      <c r="BN4" s="79" t="s">
        <v>82</v>
      </c>
      <c r="BO4" s="79" t="s">
        <v>83</v>
      </c>
      <c r="BP4" s="79" t="s">
        <v>84</v>
      </c>
      <c r="BQ4" s="79" t="s">
        <v>135</v>
      </c>
      <c r="BR4" s="79" t="s">
        <v>136</v>
      </c>
      <c r="BS4" s="81" t="s">
        <v>64</v>
      </c>
      <c r="BT4" s="79" t="s">
        <v>102</v>
      </c>
      <c r="BU4" s="76" t="s">
        <v>65</v>
      </c>
      <c r="BV4" s="76" t="s">
        <v>49</v>
      </c>
      <c r="BW4" s="76" t="s">
        <v>50</v>
      </c>
      <c r="BX4" s="77" t="s">
        <v>51</v>
      </c>
      <c r="BY4" s="77"/>
      <c r="BZ4" s="77" t="s">
        <v>52</v>
      </c>
      <c r="CA4" s="77"/>
      <c r="CB4" s="77" t="s">
        <v>53</v>
      </c>
      <c r="CC4" s="77"/>
      <c r="CD4" s="76" t="s">
        <v>54</v>
      </c>
      <c r="CE4" s="77"/>
      <c r="CF4" s="77" t="s">
        <v>55</v>
      </c>
      <c r="CG4" s="77"/>
      <c r="CH4" s="75" t="s">
        <v>56</v>
      </c>
      <c r="CI4" s="75"/>
      <c r="CJ4" s="75" t="s">
        <v>61</v>
      </c>
      <c r="CK4" s="75"/>
      <c r="CL4" s="75" t="s">
        <v>62</v>
      </c>
      <c r="CM4" s="75"/>
      <c r="CN4" s="75" t="s">
        <v>63</v>
      </c>
      <c r="CO4" s="75"/>
      <c r="CP4" s="75" t="s">
        <v>57</v>
      </c>
      <c r="CQ4" s="75"/>
      <c r="CR4" s="72" t="s">
        <v>81</v>
      </c>
      <c r="CS4" s="72" t="s">
        <v>82</v>
      </c>
      <c r="CT4" s="72" t="s">
        <v>83</v>
      </c>
      <c r="CU4" s="72" t="s">
        <v>84</v>
      </c>
      <c r="CV4" s="72" t="s">
        <v>135</v>
      </c>
      <c r="CW4" s="72" t="s">
        <v>136</v>
      </c>
      <c r="CX4" s="74" t="s">
        <v>64</v>
      </c>
      <c r="CY4" s="72" t="s">
        <v>102</v>
      </c>
      <c r="CZ4" s="71" t="s">
        <v>65</v>
      </c>
      <c r="DA4" s="71" t="s">
        <v>49</v>
      </c>
      <c r="DB4" s="71" t="s">
        <v>50</v>
      </c>
      <c r="DC4" s="70" t="s">
        <v>51</v>
      </c>
      <c r="DD4" s="70"/>
      <c r="DE4" s="70" t="s">
        <v>52</v>
      </c>
      <c r="DF4" s="70"/>
      <c r="DG4" s="70" t="s">
        <v>53</v>
      </c>
      <c r="DH4" s="70"/>
      <c r="DI4" s="71" t="s">
        <v>54</v>
      </c>
      <c r="DJ4" s="70"/>
      <c r="DK4" s="70" t="s">
        <v>55</v>
      </c>
      <c r="DL4" s="70"/>
      <c r="DM4" s="69" t="s">
        <v>56</v>
      </c>
      <c r="DN4" s="69"/>
      <c r="DO4" s="69" t="s">
        <v>61</v>
      </c>
      <c r="DP4" s="69"/>
      <c r="DQ4" s="69" t="s">
        <v>62</v>
      </c>
      <c r="DR4" s="69"/>
      <c r="DS4" s="69" t="s">
        <v>63</v>
      </c>
      <c r="DT4" s="69"/>
      <c r="DU4" s="69" t="s">
        <v>57</v>
      </c>
      <c r="DV4" s="69"/>
    </row>
    <row r="5" spans="1:126" ht="52.9" customHeight="1">
      <c r="A5" s="103"/>
      <c r="B5" s="102"/>
      <c r="C5" s="91"/>
      <c r="D5" s="91"/>
      <c r="E5" s="91"/>
      <c r="F5" s="91"/>
      <c r="G5" s="91"/>
      <c r="H5" s="91"/>
      <c r="I5" s="92"/>
      <c r="J5" s="91"/>
      <c r="K5" s="94"/>
      <c r="L5" s="93"/>
      <c r="M5" s="93"/>
      <c r="N5" s="32" t="s">
        <v>58</v>
      </c>
      <c r="O5" s="2" t="s">
        <v>59</v>
      </c>
      <c r="P5" s="3" t="s">
        <v>60</v>
      </c>
      <c r="Q5" s="2" t="s">
        <v>59</v>
      </c>
      <c r="R5" s="3" t="s">
        <v>60</v>
      </c>
      <c r="S5" s="2" t="s">
        <v>59</v>
      </c>
      <c r="T5" s="3" t="s">
        <v>60</v>
      </c>
      <c r="U5" s="2" t="s">
        <v>59</v>
      </c>
      <c r="V5" s="3" t="s">
        <v>60</v>
      </c>
      <c r="W5" s="2" t="s">
        <v>59</v>
      </c>
      <c r="X5" s="3" t="s">
        <v>60</v>
      </c>
      <c r="Y5" s="2" t="s">
        <v>59</v>
      </c>
      <c r="Z5" s="3" t="s">
        <v>60</v>
      </c>
      <c r="AA5" s="2" t="s">
        <v>59</v>
      </c>
      <c r="AB5" s="3" t="s">
        <v>60</v>
      </c>
      <c r="AC5" s="2" t="s">
        <v>59</v>
      </c>
      <c r="AD5" s="3" t="s">
        <v>60</v>
      </c>
      <c r="AE5" s="2" t="s">
        <v>59</v>
      </c>
      <c r="AF5" s="3" t="s">
        <v>60</v>
      </c>
      <c r="AG5" s="2" t="s">
        <v>59</v>
      </c>
      <c r="AH5" s="84"/>
      <c r="AI5" s="84"/>
      <c r="AJ5" s="84"/>
      <c r="AK5" s="84"/>
      <c r="AL5" s="84"/>
      <c r="AM5" s="84"/>
      <c r="AN5" s="82"/>
      <c r="AO5" s="84"/>
      <c r="AP5" s="85"/>
      <c r="AQ5" s="85"/>
      <c r="AR5" s="85"/>
      <c r="AS5" s="34" t="s">
        <v>58</v>
      </c>
      <c r="AT5" s="36" t="s">
        <v>59</v>
      </c>
      <c r="AU5" s="33" t="s">
        <v>60</v>
      </c>
      <c r="AV5" s="36" t="s">
        <v>59</v>
      </c>
      <c r="AW5" s="33" t="s">
        <v>60</v>
      </c>
      <c r="AX5" s="36" t="s">
        <v>59</v>
      </c>
      <c r="AY5" s="33" t="s">
        <v>60</v>
      </c>
      <c r="AZ5" s="36" t="s">
        <v>59</v>
      </c>
      <c r="BA5" s="33" t="s">
        <v>60</v>
      </c>
      <c r="BB5" s="36" t="s">
        <v>59</v>
      </c>
      <c r="BC5" s="33" t="s">
        <v>60</v>
      </c>
      <c r="BD5" s="36" t="s">
        <v>59</v>
      </c>
      <c r="BE5" s="33" t="s">
        <v>60</v>
      </c>
      <c r="BF5" s="36" t="s">
        <v>59</v>
      </c>
      <c r="BG5" s="33" t="s">
        <v>60</v>
      </c>
      <c r="BH5" s="36" t="s">
        <v>59</v>
      </c>
      <c r="BI5" s="33" t="s">
        <v>60</v>
      </c>
      <c r="BJ5" s="36" t="s">
        <v>59</v>
      </c>
      <c r="BK5" s="33" t="s">
        <v>60</v>
      </c>
      <c r="BL5" s="36" t="s">
        <v>59</v>
      </c>
      <c r="BM5" s="80"/>
      <c r="BN5" s="80"/>
      <c r="BO5" s="80"/>
      <c r="BP5" s="80"/>
      <c r="BQ5" s="80"/>
      <c r="BR5" s="80"/>
      <c r="BS5" s="81"/>
      <c r="BT5" s="80"/>
      <c r="BU5" s="76"/>
      <c r="BV5" s="76"/>
      <c r="BW5" s="76"/>
      <c r="BX5" s="41" t="s">
        <v>58</v>
      </c>
      <c r="BY5" s="40" t="s">
        <v>59</v>
      </c>
      <c r="BZ5" s="35" t="s">
        <v>60</v>
      </c>
      <c r="CA5" s="40" t="s">
        <v>59</v>
      </c>
      <c r="CB5" s="35" t="s">
        <v>60</v>
      </c>
      <c r="CC5" s="40" t="s">
        <v>59</v>
      </c>
      <c r="CD5" s="35" t="s">
        <v>60</v>
      </c>
      <c r="CE5" s="40" t="s">
        <v>59</v>
      </c>
      <c r="CF5" s="35" t="s">
        <v>60</v>
      </c>
      <c r="CG5" s="40" t="s">
        <v>59</v>
      </c>
      <c r="CH5" s="35" t="s">
        <v>60</v>
      </c>
      <c r="CI5" s="40" t="s">
        <v>59</v>
      </c>
      <c r="CJ5" s="35" t="s">
        <v>60</v>
      </c>
      <c r="CK5" s="40" t="s">
        <v>59</v>
      </c>
      <c r="CL5" s="35" t="s">
        <v>60</v>
      </c>
      <c r="CM5" s="40" t="s">
        <v>59</v>
      </c>
      <c r="CN5" s="35" t="s">
        <v>60</v>
      </c>
      <c r="CO5" s="40" t="s">
        <v>59</v>
      </c>
      <c r="CP5" s="35" t="s">
        <v>60</v>
      </c>
      <c r="CQ5" s="40" t="s">
        <v>59</v>
      </c>
      <c r="CR5" s="73"/>
      <c r="CS5" s="73"/>
      <c r="CT5" s="73"/>
      <c r="CU5" s="73"/>
      <c r="CV5" s="73"/>
      <c r="CW5" s="73"/>
      <c r="CX5" s="74"/>
      <c r="CY5" s="73"/>
      <c r="CZ5" s="71"/>
      <c r="DA5" s="71"/>
      <c r="DB5" s="71"/>
      <c r="DC5" s="38" t="s">
        <v>58</v>
      </c>
      <c r="DD5" s="37" t="s">
        <v>59</v>
      </c>
      <c r="DE5" s="39" t="s">
        <v>60</v>
      </c>
      <c r="DF5" s="37" t="s">
        <v>59</v>
      </c>
      <c r="DG5" s="39" t="s">
        <v>60</v>
      </c>
      <c r="DH5" s="37" t="s">
        <v>59</v>
      </c>
      <c r="DI5" s="39" t="s">
        <v>60</v>
      </c>
      <c r="DJ5" s="37" t="s">
        <v>59</v>
      </c>
      <c r="DK5" s="39" t="s">
        <v>60</v>
      </c>
      <c r="DL5" s="37" t="s">
        <v>59</v>
      </c>
      <c r="DM5" s="39" t="s">
        <v>60</v>
      </c>
      <c r="DN5" s="37" t="s">
        <v>59</v>
      </c>
      <c r="DO5" s="39" t="s">
        <v>60</v>
      </c>
      <c r="DP5" s="37" t="s">
        <v>59</v>
      </c>
      <c r="DQ5" s="39" t="s">
        <v>60</v>
      </c>
      <c r="DR5" s="37" t="s">
        <v>59</v>
      </c>
      <c r="DS5" s="39" t="s">
        <v>60</v>
      </c>
      <c r="DT5" s="37" t="s">
        <v>59</v>
      </c>
      <c r="DU5" s="39" t="s">
        <v>60</v>
      </c>
      <c r="DV5" s="37" t="s">
        <v>59</v>
      </c>
    </row>
    <row r="6" spans="1:126">
      <c r="A6" s="1">
        <v>1</v>
      </c>
      <c r="B6" s="1" t="s">
        <v>2</v>
      </c>
      <c r="C6" s="1">
        <v>118</v>
      </c>
      <c r="D6" s="1">
        <v>53</v>
      </c>
      <c r="E6" s="1">
        <v>360</v>
      </c>
      <c r="F6" s="1">
        <v>19563</v>
      </c>
      <c r="G6" s="1">
        <v>1112</v>
      </c>
      <c r="H6" s="1">
        <v>478</v>
      </c>
      <c r="I6" s="6">
        <v>141.28813559322035</v>
      </c>
      <c r="J6" s="5">
        <v>0.91111111111111109</v>
      </c>
      <c r="K6" s="1">
        <v>1383</v>
      </c>
      <c r="L6" s="1">
        <v>817</v>
      </c>
      <c r="M6" s="1">
        <v>600</v>
      </c>
      <c r="N6" s="6">
        <v>529</v>
      </c>
      <c r="O6" s="6">
        <v>134.06316999999999</v>
      </c>
      <c r="P6" s="6">
        <v>399</v>
      </c>
      <c r="Q6" s="6">
        <v>86.736320000000021</v>
      </c>
      <c r="R6" s="6">
        <v>39</v>
      </c>
      <c r="S6" s="6">
        <v>2</v>
      </c>
      <c r="T6" s="6">
        <v>130</v>
      </c>
      <c r="U6" s="6">
        <v>132.20659000000003</v>
      </c>
      <c r="V6" s="6">
        <v>276</v>
      </c>
      <c r="W6" s="6">
        <v>22.1</v>
      </c>
      <c r="X6" s="6">
        <v>6614.6</v>
      </c>
      <c r="Y6" s="6">
        <v>490.16300000000007</v>
      </c>
      <c r="Z6" s="6">
        <v>89</v>
      </c>
      <c r="AA6" s="6">
        <v>2</v>
      </c>
      <c r="AB6" s="6">
        <v>568</v>
      </c>
      <c r="AC6" s="6">
        <v>7</v>
      </c>
      <c r="AD6" s="6">
        <v>514</v>
      </c>
      <c r="AE6" s="6">
        <v>12.275</v>
      </c>
      <c r="AF6" s="6">
        <v>150</v>
      </c>
      <c r="AG6" s="6">
        <v>29.380000000000006</v>
      </c>
      <c r="AH6" s="1">
        <v>31</v>
      </c>
      <c r="AI6" s="1">
        <v>18</v>
      </c>
      <c r="AJ6" s="1">
        <v>45</v>
      </c>
      <c r="AK6" s="1">
        <v>2131</v>
      </c>
      <c r="AL6" s="1">
        <v>713</v>
      </c>
      <c r="AM6" s="1">
        <v>79</v>
      </c>
      <c r="AN6" s="6">
        <v>39.387096774193552</v>
      </c>
      <c r="AO6" s="5">
        <v>0.82222222222222219</v>
      </c>
      <c r="AP6" s="1">
        <v>278</v>
      </c>
      <c r="AQ6" s="1">
        <v>194</v>
      </c>
      <c r="AR6" s="1">
        <v>166</v>
      </c>
      <c r="AS6" s="6">
        <v>129</v>
      </c>
      <c r="AT6" s="6">
        <v>16.7258</v>
      </c>
      <c r="AU6" s="6">
        <v>78</v>
      </c>
      <c r="AV6" s="6">
        <v>11.725860000000001</v>
      </c>
      <c r="AW6" s="6">
        <v>20</v>
      </c>
      <c r="AX6" s="6">
        <v>0</v>
      </c>
      <c r="AY6" s="6">
        <v>46</v>
      </c>
      <c r="AZ6" s="6">
        <v>8</v>
      </c>
      <c r="BA6" s="6">
        <v>89</v>
      </c>
      <c r="BB6" s="6">
        <v>0</v>
      </c>
      <c r="BC6" s="6">
        <v>1130</v>
      </c>
      <c r="BD6" s="6">
        <v>74.099999999999994</v>
      </c>
      <c r="BE6" s="6">
        <v>38</v>
      </c>
      <c r="BF6" s="6">
        <v>1</v>
      </c>
      <c r="BG6" s="6">
        <v>65</v>
      </c>
      <c r="BH6" s="6">
        <v>0</v>
      </c>
      <c r="BI6" s="6">
        <v>67</v>
      </c>
      <c r="BJ6" s="6">
        <v>2.7</v>
      </c>
      <c r="BK6" s="6">
        <v>25</v>
      </c>
      <c r="BL6" s="6">
        <v>14.55</v>
      </c>
      <c r="BM6" s="1">
        <v>38</v>
      </c>
      <c r="BN6" s="1">
        <v>27</v>
      </c>
      <c r="BO6" s="1">
        <v>164</v>
      </c>
      <c r="BP6" s="1">
        <v>9191</v>
      </c>
      <c r="BQ6" s="1">
        <v>399</v>
      </c>
      <c r="BR6" s="1">
        <v>399</v>
      </c>
      <c r="BS6" s="6">
        <v>210.05263157894737</v>
      </c>
      <c r="BT6" s="5">
        <v>0.90243902439024393</v>
      </c>
      <c r="BU6" s="1">
        <v>522</v>
      </c>
      <c r="BV6" s="1">
        <v>325</v>
      </c>
      <c r="BW6" s="1">
        <v>257</v>
      </c>
      <c r="BX6" s="6">
        <v>240</v>
      </c>
      <c r="BY6" s="6">
        <v>64.679000000000002</v>
      </c>
      <c r="BZ6" s="6">
        <v>186</v>
      </c>
      <c r="CA6" s="6">
        <v>43.059000000000005</v>
      </c>
      <c r="CB6" s="6">
        <v>19</v>
      </c>
      <c r="CC6" s="6">
        <v>1</v>
      </c>
      <c r="CD6" s="6">
        <v>44</v>
      </c>
      <c r="CE6" s="6">
        <v>73.399999999999991</v>
      </c>
      <c r="CF6" s="6">
        <v>103</v>
      </c>
      <c r="CG6" s="6">
        <v>13.299999999999999</v>
      </c>
      <c r="CH6" s="6">
        <v>3050</v>
      </c>
      <c r="CI6" s="6">
        <v>169.44</v>
      </c>
      <c r="CJ6" s="6">
        <v>16</v>
      </c>
      <c r="CK6" s="6">
        <v>0</v>
      </c>
      <c r="CL6" s="6">
        <v>277</v>
      </c>
      <c r="CM6" s="6">
        <v>2.6</v>
      </c>
      <c r="CN6" s="6">
        <v>275</v>
      </c>
      <c r="CO6" s="6">
        <v>3.7</v>
      </c>
      <c r="CP6" s="6">
        <v>91</v>
      </c>
      <c r="CQ6" s="6">
        <v>10</v>
      </c>
      <c r="CR6" s="1">
        <v>49</v>
      </c>
      <c r="CS6" s="1">
        <v>8</v>
      </c>
      <c r="CT6" s="1">
        <v>151</v>
      </c>
      <c r="CU6" s="1">
        <v>8241</v>
      </c>
      <c r="CV6" s="42"/>
      <c r="CW6" s="42"/>
      <c r="CX6" s="6">
        <v>152.42857142857142</v>
      </c>
      <c r="CY6" s="5">
        <v>0.94701986754966883</v>
      </c>
      <c r="CZ6" s="1">
        <v>583</v>
      </c>
      <c r="DA6" s="1">
        <v>298</v>
      </c>
      <c r="DB6" s="1">
        <v>177</v>
      </c>
      <c r="DC6" s="6">
        <v>160</v>
      </c>
      <c r="DD6" s="6">
        <v>52.658369999999998</v>
      </c>
      <c r="DE6" s="6">
        <v>135</v>
      </c>
      <c r="DF6" s="6">
        <v>31.951460000000004</v>
      </c>
      <c r="DG6" s="6">
        <v>0</v>
      </c>
      <c r="DH6" s="6">
        <v>1</v>
      </c>
      <c r="DI6" s="6">
        <v>40</v>
      </c>
      <c r="DJ6" s="6">
        <v>50.80659</v>
      </c>
      <c r="DK6" s="6">
        <v>84</v>
      </c>
      <c r="DL6" s="6">
        <v>8.8000000000000007</v>
      </c>
      <c r="DM6" s="6">
        <v>2434.6</v>
      </c>
      <c r="DN6" s="6">
        <v>246.62299999999999</v>
      </c>
      <c r="DO6" s="6">
        <v>35</v>
      </c>
      <c r="DP6" s="6">
        <v>1</v>
      </c>
      <c r="DQ6" s="6">
        <v>226</v>
      </c>
      <c r="DR6" s="6">
        <v>4.3999999999999995</v>
      </c>
      <c r="DS6" s="6">
        <v>172</v>
      </c>
      <c r="DT6" s="6">
        <v>5.875</v>
      </c>
      <c r="DU6" s="6">
        <v>34</v>
      </c>
      <c r="DV6" s="6">
        <v>4.83</v>
      </c>
    </row>
    <row r="7" spans="1:126">
      <c r="A7" s="1">
        <v>2</v>
      </c>
      <c r="B7" s="1" t="s">
        <v>13</v>
      </c>
      <c r="C7" s="1">
        <v>28</v>
      </c>
      <c r="D7" s="1">
        <v>8</v>
      </c>
      <c r="E7" s="1">
        <v>83</v>
      </c>
      <c r="F7" s="1">
        <v>4571</v>
      </c>
      <c r="G7" s="1">
        <v>459</v>
      </c>
      <c r="H7" s="1">
        <v>70</v>
      </c>
      <c r="I7" s="6">
        <v>136.21428571428572</v>
      </c>
      <c r="J7" s="5">
        <v>0.92771084337349397</v>
      </c>
      <c r="K7" s="1">
        <v>476</v>
      </c>
      <c r="L7" s="1">
        <v>238</v>
      </c>
      <c r="M7" s="1">
        <v>122</v>
      </c>
      <c r="N7" s="6">
        <v>123</v>
      </c>
      <c r="O7" s="6">
        <v>103.13</v>
      </c>
      <c r="P7" s="6">
        <v>88</v>
      </c>
      <c r="Q7" s="6">
        <v>68.78</v>
      </c>
      <c r="R7" s="6">
        <v>10</v>
      </c>
      <c r="S7" s="6">
        <v>2</v>
      </c>
      <c r="T7" s="6">
        <v>20</v>
      </c>
      <c r="U7" s="6">
        <v>26.1</v>
      </c>
      <c r="V7" s="6">
        <v>56</v>
      </c>
      <c r="W7" s="6">
        <v>8</v>
      </c>
      <c r="X7" s="6">
        <v>1550</v>
      </c>
      <c r="Y7" s="6">
        <v>45.49</v>
      </c>
      <c r="Z7" s="6">
        <v>0</v>
      </c>
      <c r="AA7" s="6">
        <v>0</v>
      </c>
      <c r="AB7" s="6">
        <v>122</v>
      </c>
      <c r="AC7" s="6">
        <v>5</v>
      </c>
      <c r="AD7" s="6">
        <v>108</v>
      </c>
      <c r="AE7" s="6">
        <v>1</v>
      </c>
      <c r="AF7" s="6">
        <v>46</v>
      </c>
      <c r="AG7" s="6">
        <v>14.77</v>
      </c>
      <c r="AH7" s="1">
        <v>7</v>
      </c>
      <c r="AI7" s="1">
        <v>2</v>
      </c>
      <c r="AJ7" s="1">
        <v>11</v>
      </c>
      <c r="AK7" s="1">
        <v>656</v>
      </c>
      <c r="AL7" s="1">
        <v>399</v>
      </c>
      <c r="AM7" s="1">
        <v>10</v>
      </c>
      <c r="AN7" s="6">
        <v>36.857142857142854</v>
      </c>
      <c r="AO7" s="5">
        <v>0.72727272727272729</v>
      </c>
      <c r="AP7" s="1">
        <v>92</v>
      </c>
      <c r="AQ7" s="1">
        <v>33</v>
      </c>
      <c r="AR7" s="1">
        <v>36</v>
      </c>
      <c r="AS7" s="6">
        <v>33</v>
      </c>
      <c r="AT7" s="6">
        <v>10.5</v>
      </c>
      <c r="AU7" s="6">
        <v>23</v>
      </c>
      <c r="AV7" s="6">
        <v>1.2</v>
      </c>
      <c r="AW7" s="6">
        <v>0</v>
      </c>
      <c r="AX7" s="6">
        <v>0</v>
      </c>
      <c r="AY7" s="6">
        <v>2</v>
      </c>
      <c r="AZ7" s="6">
        <v>0</v>
      </c>
      <c r="BA7" s="6">
        <v>8</v>
      </c>
      <c r="BB7" s="6">
        <v>1</v>
      </c>
      <c r="BC7" s="6">
        <v>177</v>
      </c>
      <c r="BD7" s="6">
        <v>12.5</v>
      </c>
      <c r="BE7" s="6">
        <v>0</v>
      </c>
      <c r="BF7" s="6">
        <v>0</v>
      </c>
      <c r="BG7" s="6">
        <v>4</v>
      </c>
      <c r="BH7" s="6">
        <v>0</v>
      </c>
      <c r="BI7" s="6">
        <v>9</v>
      </c>
      <c r="BJ7" s="6">
        <v>0</v>
      </c>
      <c r="BK7" s="6">
        <v>14</v>
      </c>
      <c r="BL7" s="6">
        <v>10</v>
      </c>
      <c r="BM7" s="1">
        <v>7</v>
      </c>
      <c r="BN7" s="1">
        <v>3</v>
      </c>
      <c r="BO7" s="1">
        <v>22</v>
      </c>
      <c r="BP7" s="1">
        <v>1193</v>
      </c>
      <c r="BQ7" s="1">
        <v>60</v>
      </c>
      <c r="BR7" s="1">
        <v>60</v>
      </c>
      <c r="BS7" s="6">
        <v>153</v>
      </c>
      <c r="BT7" s="5">
        <v>0.90909090909090906</v>
      </c>
      <c r="BU7" s="1">
        <v>180</v>
      </c>
      <c r="BV7" s="1">
        <v>84</v>
      </c>
      <c r="BW7" s="1">
        <v>38</v>
      </c>
      <c r="BX7" s="6">
        <v>32</v>
      </c>
      <c r="BY7" s="6">
        <v>16.850000000000001</v>
      </c>
      <c r="BZ7" s="6">
        <v>25</v>
      </c>
      <c r="CA7" s="6">
        <v>14.8</v>
      </c>
      <c r="CB7" s="6">
        <v>2</v>
      </c>
      <c r="CC7" s="6">
        <v>2</v>
      </c>
      <c r="CD7" s="6">
        <v>6</v>
      </c>
      <c r="CE7" s="6">
        <v>9.1</v>
      </c>
      <c r="CF7" s="6">
        <v>23</v>
      </c>
      <c r="CG7" s="6">
        <v>2</v>
      </c>
      <c r="CH7" s="6">
        <v>468</v>
      </c>
      <c r="CI7" s="6">
        <v>14.290000000000001</v>
      </c>
      <c r="CJ7" s="6">
        <v>0</v>
      </c>
      <c r="CK7" s="6">
        <v>0</v>
      </c>
      <c r="CL7" s="6">
        <v>44</v>
      </c>
      <c r="CM7" s="6">
        <v>3</v>
      </c>
      <c r="CN7" s="6">
        <v>38</v>
      </c>
      <c r="CO7" s="6">
        <v>0</v>
      </c>
      <c r="CP7" s="6">
        <v>12</v>
      </c>
      <c r="CQ7" s="6">
        <v>1.77</v>
      </c>
      <c r="CR7" s="1">
        <v>14</v>
      </c>
      <c r="CS7" s="1">
        <v>3</v>
      </c>
      <c r="CT7" s="1">
        <v>50</v>
      </c>
      <c r="CU7" s="1">
        <v>2722</v>
      </c>
      <c r="CV7" s="42"/>
      <c r="CW7" s="42"/>
      <c r="CX7" s="6">
        <v>177.5</v>
      </c>
      <c r="CY7" s="5">
        <v>0.98</v>
      </c>
      <c r="CZ7" s="1">
        <v>204</v>
      </c>
      <c r="DA7" s="1">
        <v>121</v>
      </c>
      <c r="DB7" s="1">
        <v>48</v>
      </c>
      <c r="DC7" s="6">
        <v>58</v>
      </c>
      <c r="DD7" s="6">
        <v>75.78</v>
      </c>
      <c r="DE7" s="6">
        <v>40</v>
      </c>
      <c r="DF7" s="6">
        <v>52.78</v>
      </c>
      <c r="DG7" s="6">
        <v>8</v>
      </c>
      <c r="DH7" s="6">
        <v>0</v>
      </c>
      <c r="DI7" s="6">
        <v>12</v>
      </c>
      <c r="DJ7" s="6">
        <v>17</v>
      </c>
      <c r="DK7" s="6">
        <v>25</v>
      </c>
      <c r="DL7" s="6">
        <v>5</v>
      </c>
      <c r="DM7" s="6">
        <v>905</v>
      </c>
      <c r="DN7" s="6">
        <v>18.7</v>
      </c>
      <c r="DO7" s="6">
        <v>0</v>
      </c>
      <c r="DP7" s="6">
        <v>0</v>
      </c>
      <c r="DQ7" s="6">
        <v>74</v>
      </c>
      <c r="DR7" s="6">
        <v>2</v>
      </c>
      <c r="DS7" s="6">
        <v>61</v>
      </c>
      <c r="DT7" s="6">
        <v>1</v>
      </c>
      <c r="DU7" s="6">
        <v>20</v>
      </c>
      <c r="DV7" s="6">
        <v>3</v>
      </c>
    </row>
    <row r="8" spans="1:126">
      <c r="A8" s="1">
        <v>3</v>
      </c>
      <c r="B8" s="1" t="s">
        <v>24</v>
      </c>
      <c r="C8" s="1">
        <v>22</v>
      </c>
      <c r="D8" s="1">
        <v>6</v>
      </c>
      <c r="E8" s="1">
        <v>75</v>
      </c>
      <c r="F8" s="1">
        <v>4477</v>
      </c>
      <c r="G8" s="1">
        <v>1031</v>
      </c>
      <c r="H8" s="1">
        <v>175</v>
      </c>
      <c r="I8" s="6">
        <v>164.31818181818181</v>
      </c>
      <c r="J8" s="5">
        <v>0.96</v>
      </c>
      <c r="K8" s="1">
        <v>305</v>
      </c>
      <c r="L8" s="1">
        <v>152</v>
      </c>
      <c r="M8" s="1">
        <v>107</v>
      </c>
      <c r="N8" s="6">
        <v>101</v>
      </c>
      <c r="O8" s="6">
        <v>66.789999999999992</v>
      </c>
      <c r="P8" s="6">
        <v>81</v>
      </c>
      <c r="Q8" s="6">
        <v>28.57</v>
      </c>
      <c r="R8" s="6">
        <v>3</v>
      </c>
      <c r="S8" s="6">
        <v>0.25</v>
      </c>
      <c r="T8" s="6">
        <v>37</v>
      </c>
      <c r="U8" s="6">
        <v>117.89399999999999</v>
      </c>
      <c r="V8" s="6">
        <v>52</v>
      </c>
      <c r="W8" s="6">
        <v>5.6</v>
      </c>
      <c r="X8" s="6">
        <v>1749</v>
      </c>
      <c r="Y8" s="6">
        <v>72.05</v>
      </c>
      <c r="Z8" s="6">
        <v>10</v>
      </c>
      <c r="AA8" s="6">
        <v>0</v>
      </c>
      <c r="AB8" s="6">
        <v>105</v>
      </c>
      <c r="AC8" s="6">
        <v>2.65</v>
      </c>
      <c r="AD8" s="6">
        <v>116</v>
      </c>
      <c r="AE8" s="6">
        <v>3.75</v>
      </c>
      <c r="AF8" s="6">
        <v>44</v>
      </c>
      <c r="AG8" s="6">
        <v>2.1</v>
      </c>
      <c r="AH8" s="1">
        <v>5</v>
      </c>
      <c r="AI8" s="1">
        <v>3</v>
      </c>
      <c r="AJ8" s="1">
        <v>16</v>
      </c>
      <c r="AK8" s="1">
        <v>936</v>
      </c>
      <c r="AL8" s="1">
        <v>856</v>
      </c>
      <c r="AM8" s="1">
        <v>0</v>
      </c>
      <c r="AN8" s="6">
        <v>108.8</v>
      </c>
      <c r="AO8" s="5">
        <v>0.9375</v>
      </c>
      <c r="AP8" s="1">
        <v>189</v>
      </c>
      <c r="AQ8" s="1">
        <v>71</v>
      </c>
      <c r="AR8" s="1">
        <v>54</v>
      </c>
      <c r="AS8" s="6">
        <v>24</v>
      </c>
      <c r="AT8" s="6">
        <v>8.3999999999999986</v>
      </c>
      <c r="AU8" s="6">
        <v>19</v>
      </c>
      <c r="AV8" s="6">
        <v>6.7</v>
      </c>
      <c r="AW8" s="6">
        <v>1</v>
      </c>
      <c r="AX8" s="6">
        <v>0</v>
      </c>
      <c r="AY8" s="6">
        <v>25</v>
      </c>
      <c r="AZ8" s="6">
        <v>68.599999999999994</v>
      </c>
      <c r="BA8" s="6">
        <v>16</v>
      </c>
      <c r="BB8" s="6">
        <v>0</v>
      </c>
      <c r="BC8" s="6">
        <v>518</v>
      </c>
      <c r="BD8" s="6">
        <v>11.1</v>
      </c>
      <c r="BE8" s="6">
        <v>8</v>
      </c>
      <c r="BF8" s="6">
        <v>0</v>
      </c>
      <c r="BG8" s="6">
        <v>20</v>
      </c>
      <c r="BH8" s="6">
        <v>0.8</v>
      </c>
      <c r="BI8" s="6">
        <v>17</v>
      </c>
      <c r="BJ8" s="6">
        <v>3</v>
      </c>
      <c r="BK8" s="6">
        <v>15</v>
      </c>
      <c r="BL8" s="6">
        <v>1</v>
      </c>
      <c r="BM8" s="1">
        <v>15</v>
      </c>
      <c r="BN8" s="1">
        <v>3</v>
      </c>
      <c r="BO8" s="1">
        <v>54</v>
      </c>
      <c r="BP8" s="1">
        <v>3287</v>
      </c>
      <c r="BQ8" s="1">
        <v>175</v>
      </c>
      <c r="BR8" s="1">
        <v>175</v>
      </c>
      <c r="BS8" s="6">
        <v>189.46666666666667</v>
      </c>
      <c r="BT8" s="5">
        <v>0.96296296296296291</v>
      </c>
      <c r="BU8" s="1">
        <v>115</v>
      </c>
      <c r="BV8" s="1">
        <v>79</v>
      </c>
      <c r="BW8" s="1">
        <v>52</v>
      </c>
      <c r="BX8" s="6">
        <v>72</v>
      </c>
      <c r="BY8" s="6">
        <v>56.39</v>
      </c>
      <c r="BZ8" s="6">
        <v>58</v>
      </c>
      <c r="CA8" s="6">
        <v>20.87</v>
      </c>
      <c r="CB8" s="6">
        <v>2</v>
      </c>
      <c r="CC8" s="6">
        <v>0.25</v>
      </c>
      <c r="CD8" s="6">
        <v>6</v>
      </c>
      <c r="CE8" s="6">
        <v>48.294000000000004</v>
      </c>
      <c r="CF8" s="6">
        <v>31</v>
      </c>
      <c r="CG8" s="6">
        <v>5.6</v>
      </c>
      <c r="CH8" s="6">
        <v>1142</v>
      </c>
      <c r="CI8" s="6">
        <v>56.95</v>
      </c>
      <c r="CJ8" s="6">
        <v>2</v>
      </c>
      <c r="CK8" s="6">
        <v>0</v>
      </c>
      <c r="CL8" s="6">
        <v>80</v>
      </c>
      <c r="CM8" s="6">
        <v>1.85</v>
      </c>
      <c r="CN8" s="6">
        <v>94</v>
      </c>
      <c r="CO8" s="6">
        <v>0.75</v>
      </c>
      <c r="CP8" s="6">
        <v>28</v>
      </c>
      <c r="CQ8" s="6">
        <v>1.1000000000000001</v>
      </c>
      <c r="CR8" s="1">
        <v>2</v>
      </c>
      <c r="CS8" s="1">
        <v>0</v>
      </c>
      <c r="CT8" s="1">
        <v>5</v>
      </c>
      <c r="CU8" s="1">
        <v>254</v>
      </c>
      <c r="CV8" s="42"/>
      <c r="CW8" s="42"/>
      <c r="CX8" s="6">
        <v>114.5</v>
      </c>
      <c r="CY8" s="5">
        <v>1</v>
      </c>
      <c r="CZ8" s="1">
        <v>1</v>
      </c>
      <c r="DA8" s="1">
        <v>2</v>
      </c>
      <c r="DB8" s="1">
        <v>1</v>
      </c>
      <c r="DC8" s="6">
        <v>5</v>
      </c>
      <c r="DD8" s="6">
        <v>2</v>
      </c>
      <c r="DE8" s="6">
        <v>4</v>
      </c>
      <c r="DF8" s="6">
        <v>1</v>
      </c>
      <c r="DG8" s="6">
        <v>0</v>
      </c>
      <c r="DH8" s="6">
        <v>0</v>
      </c>
      <c r="DI8" s="6">
        <v>6</v>
      </c>
      <c r="DJ8" s="6">
        <v>1</v>
      </c>
      <c r="DK8" s="6">
        <v>5</v>
      </c>
      <c r="DL8" s="6">
        <v>0</v>
      </c>
      <c r="DM8" s="6">
        <v>89</v>
      </c>
      <c r="DN8" s="6">
        <v>4</v>
      </c>
      <c r="DO8" s="6">
        <v>0</v>
      </c>
      <c r="DP8" s="6">
        <v>0</v>
      </c>
      <c r="DQ8" s="6">
        <v>5</v>
      </c>
      <c r="DR8" s="6">
        <v>0</v>
      </c>
      <c r="DS8" s="6">
        <v>5</v>
      </c>
      <c r="DT8" s="6">
        <v>0</v>
      </c>
      <c r="DU8" s="6">
        <v>1</v>
      </c>
      <c r="DV8" s="6">
        <v>0</v>
      </c>
    </row>
    <row r="9" spans="1:126">
      <c r="A9" s="1">
        <v>4</v>
      </c>
      <c r="B9" s="1" t="s">
        <v>35</v>
      </c>
      <c r="C9" s="1">
        <v>38</v>
      </c>
      <c r="D9" s="1">
        <v>5</v>
      </c>
      <c r="E9" s="1">
        <v>120</v>
      </c>
      <c r="F9" s="1">
        <v>6287</v>
      </c>
      <c r="G9" s="1">
        <v>511</v>
      </c>
      <c r="H9" s="1">
        <v>150</v>
      </c>
      <c r="I9" s="6">
        <v>140.63157894736841</v>
      </c>
      <c r="J9" s="5">
        <v>0.97499999999999998</v>
      </c>
      <c r="K9" s="1">
        <v>690</v>
      </c>
      <c r="L9" s="1">
        <v>310</v>
      </c>
      <c r="M9" s="1">
        <v>175</v>
      </c>
      <c r="N9" s="6">
        <v>167</v>
      </c>
      <c r="O9" s="6">
        <v>93.850000000000009</v>
      </c>
      <c r="P9" s="6">
        <v>141</v>
      </c>
      <c r="Q9" s="6">
        <v>53.429999999999993</v>
      </c>
      <c r="R9" s="6">
        <v>10</v>
      </c>
      <c r="S9" s="6">
        <v>4</v>
      </c>
      <c r="T9" s="6">
        <v>168</v>
      </c>
      <c r="U9" s="6">
        <v>55.45</v>
      </c>
      <c r="V9" s="6">
        <v>106.4</v>
      </c>
      <c r="W9" s="6">
        <v>13</v>
      </c>
      <c r="X9" s="6">
        <v>2315</v>
      </c>
      <c r="Y9" s="6">
        <v>81.66</v>
      </c>
      <c r="Z9" s="6">
        <v>24</v>
      </c>
      <c r="AA9" s="6">
        <v>0</v>
      </c>
      <c r="AB9" s="6">
        <v>162</v>
      </c>
      <c r="AC9" s="6">
        <v>4.5</v>
      </c>
      <c r="AD9" s="6">
        <v>163</v>
      </c>
      <c r="AE9" s="6">
        <v>2.5</v>
      </c>
      <c r="AF9" s="6">
        <v>44</v>
      </c>
      <c r="AG9" s="6">
        <v>4.8499999999999996</v>
      </c>
      <c r="AH9" s="1">
        <v>5</v>
      </c>
      <c r="AI9" s="1">
        <v>3</v>
      </c>
      <c r="AJ9" s="1">
        <v>10</v>
      </c>
      <c r="AK9" s="1">
        <v>411</v>
      </c>
      <c r="AL9" s="1">
        <v>361</v>
      </c>
      <c r="AM9" s="1">
        <v>0</v>
      </c>
      <c r="AN9" s="6">
        <v>52</v>
      </c>
      <c r="AO9" s="5">
        <v>1</v>
      </c>
      <c r="AP9" s="1">
        <v>131</v>
      </c>
      <c r="AQ9" s="1">
        <v>81</v>
      </c>
      <c r="AR9" s="1">
        <v>77</v>
      </c>
      <c r="AS9" s="6">
        <v>43</v>
      </c>
      <c r="AT9" s="6">
        <v>17</v>
      </c>
      <c r="AU9" s="6">
        <v>33</v>
      </c>
      <c r="AV9" s="6">
        <v>7</v>
      </c>
      <c r="AW9" s="6">
        <v>8</v>
      </c>
      <c r="AX9" s="6">
        <v>3</v>
      </c>
      <c r="AY9" s="6">
        <v>0</v>
      </c>
      <c r="AZ9" s="6">
        <v>0.5</v>
      </c>
      <c r="BA9" s="6">
        <v>6</v>
      </c>
      <c r="BB9" s="6">
        <v>0</v>
      </c>
      <c r="BC9" s="6">
        <v>234</v>
      </c>
      <c r="BD9" s="6">
        <v>1.5</v>
      </c>
      <c r="BE9" s="6">
        <v>0</v>
      </c>
      <c r="BF9" s="6">
        <v>0</v>
      </c>
      <c r="BG9" s="6">
        <v>7</v>
      </c>
      <c r="BH9" s="6">
        <v>1</v>
      </c>
      <c r="BI9" s="6">
        <v>13</v>
      </c>
      <c r="BJ9" s="6">
        <v>1.5</v>
      </c>
      <c r="BK9" s="6">
        <v>7</v>
      </c>
      <c r="BL9" s="6">
        <v>1.8</v>
      </c>
      <c r="BM9" s="1">
        <v>10</v>
      </c>
      <c r="BN9" s="1">
        <v>2</v>
      </c>
      <c r="BO9" s="1">
        <v>43</v>
      </c>
      <c r="BP9" s="1">
        <v>2404</v>
      </c>
      <c r="BQ9" s="1">
        <v>150</v>
      </c>
      <c r="BR9" s="1">
        <v>150</v>
      </c>
      <c r="BS9" s="6">
        <v>211.9</v>
      </c>
      <c r="BT9" s="5">
        <v>1</v>
      </c>
      <c r="BU9" s="1">
        <v>260</v>
      </c>
      <c r="BV9" s="1">
        <v>131</v>
      </c>
      <c r="BW9" s="1">
        <v>64</v>
      </c>
      <c r="BX9" s="6">
        <v>58</v>
      </c>
      <c r="BY9" s="6">
        <v>24.72</v>
      </c>
      <c r="BZ9" s="6">
        <v>48</v>
      </c>
      <c r="CA9" s="6">
        <v>12.299999999999999</v>
      </c>
      <c r="CB9" s="6">
        <v>1</v>
      </c>
      <c r="CC9" s="6">
        <v>1</v>
      </c>
      <c r="CD9" s="6">
        <v>2</v>
      </c>
      <c r="CE9" s="6">
        <v>10.9</v>
      </c>
      <c r="CF9" s="6">
        <v>20</v>
      </c>
      <c r="CG9" s="6">
        <v>3</v>
      </c>
      <c r="CH9" s="6">
        <v>722</v>
      </c>
      <c r="CI9" s="6">
        <v>12.860000000000001</v>
      </c>
      <c r="CJ9" s="6">
        <v>2</v>
      </c>
      <c r="CK9" s="6">
        <v>0</v>
      </c>
      <c r="CL9" s="6">
        <v>46</v>
      </c>
      <c r="CM9" s="6">
        <v>1.5</v>
      </c>
      <c r="CN9" s="6">
        <v>62</v>
      </c>
      <c r="CO9" s="6">
        <v>0</v>
      </c>
      <c r="CP9" s="6">
        <v>21</v>
      </c>
      <c r="CQ9" s="6">
        <v>1</v>
      </c>
      <c r="CR9" s="1">
        <v>23</v>
      </c>
      <c r="CS9" s="1">
        <v>0</v>
      </c>
      <c r="CT9" s="1">
        <v>67</v>
      </c>
      <c r="CU9" s="1">
        <v>3472</v>
      </c>
      <c r="CV9" s="42"/>
      <c r="CW9" s="42"/>
      <c r="CX9" s="6">
        <v>128.91304347826087</v>
      </c>
      <c r="CY9" s="5">
        <v>0.95522388059701491</v>
      </c>
      <c r="CZ9" s="1">
        <v>299</v>
      </c>
      <c r="DA9" s="1">
        <v>98</v>
      </c>
      <c r="DB9" s="1">
        <v>34</v>
      </c>
      <c r="DC9" s="6">
        <v>66</v>
      </c>
      <c r="DD9" s="6">
        <v>52.129999999999995</v>
      </c>
      <c r="DE9" s="6">
        <v>60</v>
      </c>
      <c r="DF9" s="6">
        <v>34.129999999999995</v>
      </c>
      <c r="DG9" s="6">
        <v>1</v>
      </c>
      <c r="DH9" s="6">
        <v>0</v>
      </c>
      <c r="DI9" s="6">
        <v>166</v>
      </c>
      <c r="DJ9" s="6">
        <v>44.05</v>
      </c>
      <c r="DK9" s="6">
        <v>80.400000000000006</v>
      </c>
      <c r="DL9" s="6">
        <v>10</v>
      </c>
      <c r="DM9" s="6">
        <v>1359</v>
      </c>
      <c r="DN9" s="6">
        <v>67.3</v>
      </c>
      <c r="DO9" s="6">
        <v>22</v>
      </c>
      <c r="DP9" s="6">
        <v>0</v>
      </c>
      <c r="DQ9" s="6">
        <v>109</v>
      </c>
      <c r="DR9" s="6">
        <v>2</v>
      </c>
      <c r="DS9" s="6">
        <v>88</v>
      </c>
      <c r="DT9" s="6">
        <v>1</v>
      </c>
      <c r="DU9" s="6">
        <v>16</v>
      </c>
      <c r="DV9" s="6">
        <v>2.0499999999999998</v>
      </c>
    </row>
    <row r="10" spans="1:126">
      <c r="A10" s="1">
        <v>5</v>
      </c>
      <c r="B10" s="1" t="s">
        <v>44</v>
      </c>
      <c r="C10" s="1">
        <v>25</v>
      </c>
      <c r="D10" s="1">
        <v>3</v>
      </c>
      <c r="E10" s="1">
        <v>76</v>
      </c>
      <c r="F10" s="1">
        <v>3983</v>
      </c>
      <c r="G10" s="1">
        <v>273</v>
      </c>
      <c r="H10" s="1">
        <v>37</v>
      </c>
      <c r="I10" s="6">
        <v>136.88</v>
      </c>
      <c r="J10" s="5">
        <v>0.96052631578947367</v>
      </c>
      <c r="K10" s="1">
        <v>262</v>
      </c>
      <c r="L10" s="1">
        <v>173</v>
      </c>
      <c r="M10" s="1">
        <v>139</v>
      </c>
      <c r="N10" s="6">
        <v>111</v>
      </c>
      <c r="O10" s="6">
        <v>21.738921999999999</v>
      </c>
      <c r="P10" s="6">
        <v>85</v>
      </c>
      <c r="Q10" s="6">
        <v>9.7079319999999996</v>
      </c>
      <c r="R10" s="6">
        <v>0</v>
      </c>
      <c r="S10" s="6">
        <v>0</v>
      </c>
      <c r="T10" s="6">
        <v>31</v>
      </c>
      <c r="U10" s="6">
        <v>26.443280999999999</v>
      </c>
      <c r="V10" s="6">
        <v>48</v>
      </c>
      <c r="W10" s="6">
        <v>4.3</v>
      </c>
      <c r="X10" s="6">
        <v>1296</v>
      </c>
      <c r="Y10" s="6">
        <v>42.12</v>
      </c>
      <c r="Z10" s="6">
        <v>10</v>
      </c>
      <c r="AA10" s="6">
        <v>0</v>
      </c>
      <c r="AB10" s="6">
        <v>96</v>
      </c>
      <c r="AC10" s="6">
        <v>1</v>
      </c>
      <c r="AD10" s="6">
        <v>94</v>
      </c>
      <c r="AE10" s="6">
        <v>0</v>
      </c>
      <c r="AF10" s="6">
        <v>25</v>
      </c>
      <c r="AG10" s="6">
        <v>2.2000000000000002</v>
      </c>
      <c r="AH10" s="1">
        <v>8</v>
      </c>
      <c r="AI10" s="1">
        <v>2</v>
      </c>
      <c r="AJ10" s="1">
        <v>15</v>
      </c>
      <c r="AK10" s="1">
        <v>612</v>
      </c>
      <c r="AL10" s="1">
        <v>248</v>
      </c>
      <c r="AM10" s="1">
        <v>12</v>
      </c>
      <c r="AN10" s="6">
        <v>53.375</v>
      </c>
      <c r="AO10" s="5">
        <v>0.93333333333333335</v>
      </c>
      <c r="AP10" s="1">
        <v>114</v>
      </c>
      <c r="AQ10" s="1">
        <v>83</v>
      </c>
      <c r="AR10" s="1">
        <v>63</v>
      </c>
      <c r="AS10" s="6">
        <v>39</v>
      </c>
      <c r="AT10" s="6">
        <v>5.74</v>
      </c>
      <c r="AU10" s="6">
        <v>27</v>
      </c>
      <c r="AV10" s="6">
        <v>0.56000000000000005</v>
      </c>
      <c r="AW10" s="6">
        <v>0</v>
      </c>
      <c r="AX10" s="6">
        <v>0</v>
      </c>
      <c r="AY10" s="6">
        <v>19</v>
      </c>
      <c r="AZ10" s="6">
        <v>7.9450000000000003</v>
      </c>
      <c r="BA10" s="6">
        <v>10</v>
      </c>
      <c r="BB10" s="6">
        <v>0</v>
      </c>
      <c r="BC10" s="6">
        <v>423</v>
      </c>
      <c r="BD10" s="6">
        <v>17.600000000000001</v>
      </c>
      <c r="BE10" s="6">
        <v>8</v>
      </c>
      <c r="BF10" s="6">
        <v>0</v>
      </c>
      <c r="BG10" s="6">
        <v>19</v>
      </c>
      <c r="BH10" s="6">
        <v>0</v>
      </c>
      <c r="BI10" s="6">
        <v>20</v>
      </c>
      <c r="BJ10" s="6">
        <v>0</v>
      </c>
      <c r="BK10" s="6">
        <v>8</v>
      </c>
      <c r="BL10" s="6">
        <v>1</v>
      </c>
      <c r="BM10" s="1">
        <v>8</v>
      </c>
      <c r="BN10" s="1">
        <v>1</v>
      </c>
      <c r="BO10" s="1">
        <v>32</v>
      </c>
      <c r="BP10" s="1">
        <v>1712</v>
      </c>
      <c r="BQ10" s="1">
        <v>25</v>
      </c>
      <c r="BR10" s="1">
        <v>25</v>
      </c>
      <c r="BS10" s="6">
        <v>197.5</v>
      </c>
      <c r="BT10" s="5">
        <v>1</v>
      </c>
      <c r="BU10" s="1">
        <v>44</v>
      </c>
      <c r="BV10" s="1">
        <v>50</v>
      </c>
      <c r="BW10" s="1">
        <v>44</v>
      </c>
      <c r="BX10" s="6">
        <v>39</v>
      </c>
      <c r="BY10" s="6">
        <v>9.6989219999999996</v>
      </c>
      <c r="BZ10" s="6">
        <v>32</v>
      </c>
      <c r="CA10" s="6">
        <v>5.3529319999999991</v>
      </c>
      <c r="CB10" s="6">
        <v>0</v>
      </c>
      <c r="CC10" s="6">
        <v>0</v>
      </c>
      <c r="CD10" s="6">
        <v>9</v>
      </c>
      <c r="CE10" s="6">
        <v>4.7582809999999993</v>
      </c>
      <c r="CF10" s="6">
        <v>19</v>
      </c>
      <c r="CG10" s="6">
        <v>2.2999999999999998</v>
      </c>
      <c r="CH10" s="6">
        <v>528</v>
      </c>
      <c r="CI10" s="6">
        <v>4.5</v>
      </c>
      <c r="CJ10" s="6">
        <v>0</v>
      </c>
      <c r="CK10" s="6">
        <v>0</v>
      </c>
      <c r="CL10" s="6">
        <v>42</v>
      </c>
      <c r="CM10" s="6">
        <v>0</v>
      </c>
      <c r="CN10" s="6">
        <v>43</v>
      </c>
      <c r="CO10" s="6">
        <v>0</v>
      </c>
      <c r="CP10" s="6">
        <v>7</v>
      </c>
      <c r="CQ10" s="6">
        <v>0.2</v>
      </c>
      <c r="CR10" s="1">
        <v>9</v>
      </c>
      <c r="CS10" s="1">
        <v>0</v>
      </c>
      <c r="CT10" s="1">
        <v>29</v>
      </c>
      <c r="CU10" s="1">
        <v>1659</v>
      </c>
      <c r="CV10" s="42"/>
      <c r="CW10" s="42"/>
      <c r="CX10" s="6">
        <v>157.22222222222223</v>
      </c>
      <c r="CY10" s="5">
        <v>0.93103448275862066</v>
      </c>
      <c r="CZ10" s="1">
        <v>104</v>
      </c>
      <c r="DA10" s="1">
        <v>40</v>
      </c>
      <c r="DB10" s="1">
        <v>32</v>
      </c>
      <c r="DC10" s="6">
        <v>33</v>
      </c>
      <c r="DD10" s="6">
        <v>6.3</v>
      </c>
      <c r="DE10" s="6">
        <v>26</v>
      </c>
      <c r="DF10" s="6">
        <v>3.7949999999999999</v>
      </c>
      <c r="DG10" s="6">
        <v>0</v>
      </c>
      <c r="DH10" s="6">
        <v>0</v>
      </c>
      <c r="DI10" s="6">
        <v>3</v>
      </c>
      <c r="DJ10" s="6">
        <v>13.74</v>
      </c>
      <c r="DK10" s="6">
        <v>19</v>
      </c>
      <c r="DL10" s="6">
        <v>2</v>
      </c>
      <c r="DM10" s="6">
        <v>345</v>
      </c>
      <c r="DN10" s="6">
        <v>20.02</v>
      </c>
      <c r="DO10" s="6">
        <v>2</v>
      </c>
      <c r="DP10" s="6">
        <v>0</v>
      </c>
      <c r="DQ10" s="6">
        <v>35</v>
      </c>
      <c r="DR10" s="6">
        <v>1</v>
      </c>
      <c r="DS10" s="6">
        <v>31</v>
      </c>
      <c r="DT10" s="6">
        <v>0</v>
      </c>
      <c r="DU10" s="6">
        <v>10</v>
      </c>
      <c r="DV10" s="6">
        <v>1</v>
      </c>
    </row>
    <row r="11" spans="1:126">
      <c r="A11" s="1">
        <v>6</v>
      </c>
      <c r="B11" s="1" t="s">
        <v>45</v>
      </c>
      <c r="C11" s="1">
        <v>21</v>
      </c>
      <c r="D11" s="1">
        <v>11</v>
      </c>
      <c r="E11" s="1">
        <v>63</v>
      </c>
      <c r="F11" s="1">
        <v>3558</v>
      </c>
      <c r="G11" s="1">
        <v>349</v>
      </c>
      <c r="H11" s="1">
        <v>100</v>
      </c>
      <c r="I11" s="6">
        <v>147.57142857142858</v>
      </c>
      <c r="J11" s="5">
        <v>0.93650793650793651</v>
      </c>
      <c r="K11" s="1">
        <v>386</v>
      </c>
      <c r="L11" s="1">
        <v>235</v>
      </c>
      <c r="M11" s="1">
        <v>176</v>
      </c>
      <c r="N11" s="6">
        <v>117</v>
      </c>
      <c r="O11" s="6">
        <v>17.370704999999997</v>
      </c>
      <c r="P11" s="6">
        <v>82</v>
      </c>
      <c r="Q11" s="6">
        <v>12.250000000000002</v>
      </c>
      <c r="R11" s="6">
        <v>8</v>
      </c>
      <c r="S11" s="6">
        <v>0.4</v>
      </c>
      <c r="T11" s="6">
        <v>6</v>
      </c>
      <c r="U11" s="6">
        <v>10.009</v>
      </c>
      <c r="V11" s="6">
        <v>42</v>
      </c>
      <c r="W11" s="6">
        <v>4.4000000000000004</v>
      </c>
      <c r="X11" s="6">
        <v>1295</v>
      </c>
      <c r="Y11" s="6">
        <v>38.849999999999994</v>
      </c>
      <c r="Z11" s="6">
        <v>12</v>
      </c>
      <c r="AA11" s="6">
        <v>0</v>
      </c>
      <c r="AB11" s="6">
        <v>113</v>
      </c>
      <c r="AC11" s="6">
        <v>0.8</v>
      </c>
      <c r="AD11" s="6">
        <v>113</v>
      </c>
      <c r="AE11" s="6">
        <v>1.4</v>
      </c>
      <c r="AF11" s="6">
        <v>34</v>
      </c>
      <c r="AG11" s="6">
        <v>4.3000000000000007</v>
      </c>
      <c r="AH11" s="1">
        <v>2</v>
      </c>
      <c r="AI11" s="1">
        <v>2</v>
      </c>
      <c r="AJ11" s="1">
        <v>7</v>
      </c>
      <c r="AK11" s="1">
        <v>249</v>
      </c>
      <c r="AL11" s="1">
        <v>249</v>
      </c>
      <c r="AM11" s="1">
        <v>0</v>
      </c>
      <c r="AN11" s="6">
        <v>110</v>
      </c>
      <c r="AO11" s="5">
        <v>1</v>
      </c>
      <c r="AP11" s="1">
        <v>37</v>
      </c>
      <c r="AQ11" s="1">
        <v>34</v>
      </c>
      <c r="AR11" s="1">
        <v>31</v>
      </c>
      <c r="AS11" s="6">
        <v>24</v>
      </c>
      <c r="AT11" s="6">
        <v>0.2</v>
      </c>
      <c r="AU11" s="6">
        <v>14</v>
      </c>
      <c r="AV11" s="6">
        <v>0</v>
      </c>
      <c r="AW11" s="6">
        <v>1</v>
      </c>
      <c r="AX11" s="6">
        <v>0</v>
      </c>
      <c r="AY11" s="6">
        <v>0</v>
      </c>
      <c r="AZ11" s="6">
        <v>0.1</v>
      </c>
      <c r="BA11" s="6">
        <v>3</v>
      </c>
      <c r="BB11" s="6">
        <v>0</v>
      </c>
      <c r="BC11" s="6">
        <v>150</v>
      </c>
      <c r="BD11" s="6">
        <v>0.8</v>
      </c>
      <c r="BE11" s="6">
        <v>0</v>
      </c>
      <c r="BF11" s="6">
        <v>0</v>
      </c>
      <c r="BG11" s="6">
        <v>8</v>
      </c>
      <c r="BH11" s="6">
        <v>0</v>
      </c>
      <c r="BI11" s="6">
        <v>10</v>
      </c>
      <c r="BJ11" s="6">
        <v>0</v>
      </c>
      <c r="BK11" s="6">
        <v>8</v>
      </c>
      <c r="BL11" s="6">
        <v>1</v>
      </c>
      <c r="BM11" s="1">
        <v>12</v>
      </c>
      <c r="BN11" s="1">
        <v>9</v>
      </c>
      <c r="BO11" s="1">
        <v>45</v>
      </c>
      <c r="BP11" s="1">
        <v>2541</v>
      </c>
      <c r="BQ11" s="1">
        <v>100</v>
      </c>
      <c r="BR11" s="1">
        <v>100</v>
      </c>
      <c r="BS11" s="6">
        <v>189.58333333333334</v>
      </c>
      <c r="BT11" s="5">
        <v>0.91111111111111109</v>
      </c>
      <c r="BU11" s="1">
        <v>288</v>
      </c>
      <c r="BV11" s="1">
        <v>154</v>
      </c>
      <c r="BW11" s="1">
        <v>132</v>
      </c>
      <c r="BX11" s="6">
        <v>74</v>
      </c>
      <c r="BY11" s="6">
        <v>13.699999999999998</v>
      </c>
      <c r="BZ11" s="6">
        <v>57</v>
      </c>
      <c r="CA11" s="6">
        <v>9.9</v>
      </c>
      <c r="CB11" s="6">
        <v>6</v>
      </c>
      <c r="CC11" s="6">
        <v>0.4</v>
      </c>
      <c r="CD11" s="6">
        <v>5</v>
      </c>
      <c r="CE11" s="6">
        <v>5.1990000000000007</v>
      </c>
      <c r="CF11" s="6">
        <v>28</v>
      </c>
      <c r="CG11" s="6">
        <v>4.2</v>
      </c>
      <c r="CH11" s="6">
        <v>903</v>
      </c>
      <c r="CI11" s="6">
        <v>20.000000000000004</v>
      </c>
      <c r="CJ11" s="6">
        <v>12</v>
      </c>
      <c r="CK11" s="6">
        <v>0</v>
      </c>
      <c r="CL11" s="6">
        <v>86</v>
      </c>
      <c r="CM11" s="6">
        <v>0</v>
      </c>
      <c r="CN11" s="6">
        <v>81</v>
      </c>
      <c r="CO11" s="6">
        <v>1.4</v>
      </c>
      <c r="CP11" s="6">
        <v>24</v>
      </c>
      <c r="CQ11" s="6">
        <v>2.1</v>
      </c>
      <c r="CR11" s="1">
        <v>7</v>
      </c>
      <c r="CS11" s="1">
        <v>0</v>
      </c>
      <c r="CT11" s="1">
        <v>11</v>
      </c>
      <c r="CU11" s="1">
        <v>768</v>
      </c>
      <c r="CV11" s="42"/>
      <c r="CW11" s="42"/>
      <c r="CX11" s="6">
        <v>86.285714285714292</v>
      </c>
      <c r="CY11" s="5">
        <v>1</v>
      </c>
      <c r="CZ11" s="1">
        <v>61</v>
      </c>
      <c r="DA11" s="1">
        <v>47</v>
      </c>
      <c r="DB11" s="1">
        <v>13</v>
      </c>
      <c r="DC11" s="6">
        <v>19</v>
      </c>
      <c r="DD11" s="6">
        <v>3.4707050000000002</v>
      </c>
      <c r="DE11" s="6">
        <v>11</v>
      </c>
      <c r="DF11" s="6">
        <v>2.3499999999999996</v>
      </c>
      <c r="DG11" s="6">
        <v>1</v>
      </c>
      <c r="DH11" s="6">
        <v>0</v>
      </c>
      <c r="DI11" s="6">
        <v>1</v>
      </c>
      <c r="DJ11" s="6">
        <v>4.71</v>
      </c>
      <c r="DK11" s="6">
        <v>11</v>
      </c>
      <c r="DL11" s="6">
        <v>0.2</v>
      </c>
      <c r="DM11" s="6">
        <v>242</v>
      </c>
      <c r="DN11" s="6">
        <v>18.05</v>
      </c>
      <c r="DO11" s="6">
        <v>0</v>
      </c>
      <c r="DP11" s="6">
        <v>0</v>
      </c>
      <c r="DQ11" s="6">
        <v>19</v>
      </c>
      <c r="DR11" s="6">
        <v>0.8</v>
      </c>
      <c r="DS11" s="6">
        <v>22</v>
      </c>
      <c r="DT11" s="6">
        <v>0</v>
      </c>
      <c r="DU11" s="6">
        <v>2</v>
      </c>
      <c r="DV11" s="6">
        <v>1.2</v>
      </c>
    </row>
    <row r="12" spans="1:126">
      <c r="A12" s="1">
        <v>7</v>
      </c>
      <c r="B12" s="1" t="s">
        <v>46</v>
      </c>
      <c r="C12" s="1">
        <v>31</v>
      </c>
      <c r="D12" s="1">
        <v>21</v>
      </c>
      <c r="E12" s="1">
        <v>109</v>
      </c>
      <c r="F12" s="1">
        <v>6035</v>
      </c>
      <c r="G12" s="1">
        <v>442</v>
      </c>
      <c r="H12" s="1">
        <v>194</v>
      </c>
      <c r="I12" s="6">
        <v>156.25806451612902</v>
      </c>
      <c r="J12" s="5">
        <v>0.96330275229357798</v>
      </c>
      <c r="K12" s="1">
        <v>251</v>
      </c>
      <c r="L12" s="1">
        <v>188</v>
      </c>
      <c r="M12" s="1">
        <v>151</v>
      </c>
      <c r="N12" s="6">
        <v>144</v>
      </c>
      <c r="O12" s="6">
        <v>119.27</v>
      </c>
      <c r="P12" s="6">
        <v>113</v>
      </c>
      <c r="Q12" s="6">
        <v>74.67</v>
      </c>
      <c r="R12" s="6">
        <v>10</v>
      </c>
      <c r="S12" s="6">
        <v>2.2000000000000002</v>
      </c>
      <c r="T12" s="6">
        <v>78</v>
      </c>
      <c r="U12" s="6">
        <v>126.991</v>
      </c>
      <c r="V12" s="6">
        <v>86</v>
      </c>
      <c r="W12" s="6">
        <v>12.260000000000002</v>
      </c>
      <c r="X12" s="6">
        <v>2450</v>
      </c>
      <c r="Y12" s="6">
        <v>77.3</v>
      </c>
      <c r="Z12" s="6">
        <v>21</v>
      </c>
      <c r="AA12" s="6">
        <v>3</v>
      </c>
      <c r="AB12" s="6">
        <v>141</v>
      </c>
      <c r="AC12" s="6">
        <v>2</v>
      </c>
      <c r="AD12" s="6">
        <v>137</v>
      </c>
      <c r="AE12" s="6">
        <v>1.7</v>
      </c>
      <c r="AF12" s="6">
        <v>75</v>
      </c>
      <c r="AG12" s="6">
        <v>4.9000000000000004</v>
      </c>
      <c r="AH12" s="1">
        <v>5</v>
      </c>
      <c r="AI12" s="1">
        <v>1</v>
      </c>
      <c r="AJ12" s="1">
        <v>10</v>
      </c>
      <c r="AK12" s="1">
        <v>502</v>
      </c>
      <c r="AL12" s="1">
        <v>248</v>
      </c>
      <c r="AM12" s="1">
        <v>0</v>
      </c>
      <c r="AN12" s="6">
        <v>55.8</v>
      </c>
      <c r="AO12" s="5">
        <v>0.8</v>
      </c>
      <c r="AP12" s="1">
        <v>34</v>
      </c>
      <c r="AQ12" s="1">
        <v>19</v>
      </c>
      <c r="AR12" s="1">
        <v>21</v>
      </c>
      <c r="AS12" s="6">
        <v>29</v>
      </c>
      <c r="AT12" s="6">
        <v>26.1</v>
      </c>
      <c r="AU12" s="6">
        <v>18</v>
      </c>
      <c r="AV12" s="6">
        <v>11.6</v>
      </c>
      <c r="AW12" s="6">
        <v>0</v>
      </c>
      <c r="AX12" s="6">
        <v>0</v>
      </c>
      <c r="AY12" s="6">
        <v>67</v>
      </c>
      <c r="AZ12" s="6">
        <v>99.7</v>
      </c>
      <c r="BA12" s="6">
        <v>36</v>
      </c>
      <c r="BB12" s="6">
        <v>0</v>
      </c>
      <c r="BC12" s="6">
        <v>639</v>
      </c>
      <c r="BD12" s="6">
        <v>17.5</v>
      </c>
      <c r="BE12" s="6">
        <v>19</v>
      </c>
      <c r="BF12" s="6">
        <v>0</v>
      </c>
      <c r="BG12" s="6">
        <v>15</v>
      </c>
      <c r="BH12" s="6">
        <v>0</v>
      </c>
      <c r="BI12" s="6">
        <v>11</v>
      </c>
      <c r="BJ12" s="6">
        <v>0</v>
      </c>
      <c r="BK12" s="6">
        <v>7</v>
      </c>
      <c r="BL12" s="6">
        <v>0</v>
      </c>
      <c r="BM12" s="1">
        <v>20</v>
      </c>
      <c r="BN12" s="1">
        <v>19</v>
      </c>
      <c r="BO12" s="1">
        <v>88</v>
      </c>
      <c r="BP12" s="1">
        <v>4862</v>
      </c>
      <c r="BQ12" s="1">
        <v>194</v>
      </c>
      <c r="BR12" s="1">
        <v>194</v>
      </c>
      <c r="BS12" s="6">
        <v>200.95</v>
      </c>
      <c r="BT12" s="5">
        <v>0.98863636363636365</v>
      </c>
      <c r="BU12" s="1">
        <v>199</v>
      </c>
      <c r="BV12" s="1">
        <v>152</v>
      </c>
      <c r="BW12" s="1">
        <v>113</v>
      </c>
      <c r="BX12" s="6">
        <v>105</v>
      </c>
      <c r="BY12" s="6">
        <v>82.27</v>
      </c>
      <c r="BZ12" s="6">
        <v>86</v>
      </c>
      <c r="CA12" s="6">
        <v>52.27</v>
      </c>
      <c r="CB12" s="6">
        <v>10</v>
      </c>
      <c r="CC12" s="6">
        <v>2.2000000000000002</v>
      </c>
      <c r="CD12" s="6">
        <v>9</v>
      </c>
      <c r="CE12" s="6">
        <v>24.291</v>
      </c>
      <c r="CF12" s="6">
        <v>43</v>
      </c>
      <c r="CG12" s="6">
        <v>6.9600000000000009</v>
      </c>
      <c r="CH12" s="6">
        <v>1592</v>
      </c>
      <c r="CI12" s="6">
        <v>54.8</v>
      </c>
      <c r="CJ12" s="6">
        <v>2</v>
      </c>
      <c r="CK12" s="6">
        <v>3</v>
      </c>
      <c r="CL12" s="6">
        <v>114</v>
      </c>
      <c r="CM12" s="6">
        <v>1</v>
      </c>
      <c r="CN12" s="6">
        <v>112</v>
      </c>
      <c r="CO12" s="6">
        <v>1.7</v>
      </c>
      <c r="CP12" s="6">
        <v>65</v>
      </c>
      <c r="CQ12" s="6">
        <v>4.9000000000000004</v>
      </c>
      <c r="CR12" s="1">
        <v>6</v>
      </c>
      <c r="CS12" s="1">
        <v>1</v>
      </c>
      <c r="CT12" s="1">
        <v>11</v>
      </c>
      <c r="CU12" s="1">
        <v>671</v>
      </c>
      <c r="CV12" s="42"/>
      <c r="CW12" s="42"/>
      <c r="CX12" s="6">
        <v>91</v>
      </c>
      <c r="CY12" s="5">
        <v>0.90909090909090906</v>
      </c>
      <c r="CZ12" s="1">
        <v>18</v>
      </c>
      <c r="DA12" s="1">
        <v>17</v>
      </c>
      <c r="DB12" s="1">
        <v>17</v>
      </c>
      <c r="DC12" s="6">
        <v>10</v>
      </c>
      <c r="DD12" s="6">
        <v>10.9</v>
      </c>
      <c r="DE12" s="6">
        <v>9</v>
      </c>
      <c r="DF12" s="6">
        <v>10.8</v>
      </c>
      <c r="DG12" s="6">
        <v>0</v>
      </c>
      <c r="DH12" s="6">
        <v>0</v>
      </c>
      <c r="DI12" s="6">
        <v>2</v>
      </c>
      <c r="DJ12" s="6">
        <v>3</v>
      </c>
      <c r="DK12" s="6">
        <v>7</v>
      </c>
      <c r="DL12" s="6">
        <v>5.3</v>
      </c>
      <c r="DM12" s="6">
        <v>219</v>
      </c>
      <c r="DN12" s="6">
        <v>5</v>
      </c>
      <c r="DO12" s="6">
        <v>0</v>
      </c>
      <c r="DP12" s="6">
        <v>0</v>
      </c>
      <c r="DQ12" s="6">
        <v>12</v>
      </c>
      <c r="DR12" s="6">
        <v>1</v>
      </c>
      <c r="DS12" s="6">
        <v>14</v>
      </c>
      <c r="DT12" s="6">
        <v>0</v>
      </c>
      <c r="DU12" s="6">
        <v>3</v>
      </c>
      <c r="DV12" s="6">
        <v>0</v>
      </c>
    </row>
    <row r="13" spans="1:126">
      <c r="A13" s="1">
        <v>8</v>
      </c>
      <c r="B13" s="1" t="s">
        <v>47</v>
      </c>
      <c r="C13" s="1">
        <v>33</v>
      </c>
      <c r="D13" s="1">
        <v>11</v>
      </c>
      <c r="E13" s="1">
        <v>132</v>
      </c>
      <c r="F13" s="1">
        <v>7350</v>
      </c>
      <c r="G13" s="1">
        <v>829</v>
      </c>
      <c r="H13" s="1">
        <v>253</v>
      </c>
      <c r="I13" s="6">
        <v>182.93939393939394</v>
      </c>
      <c r="J13" s="5">
        <v>0.90909090909090906</v>
      </c>
      <c r="K13" s="1">
        <v>859</v>
      </c>
      <c r="L13" s="1">
        <v>459</v>
      </c>
      <c r="M13" s="1">
        <v>249</v>
      </c>
      <c r="N13" s="6">
        <v>160</v>
      </c>
      <c r="O13" s="6">
        <v>73.115750000000006</v>
      </c>
      <c r="P13" s="6">
        <v>134</v>
      </c>
      <c r="Q13" s="6">
        <v>52.212812500000005</v>
      </c>
      <c r="R13" s="6">
        <v>2</v>
      </c>
      <c r="S13" s="6">
        <v>3.6</v>
      </c>
      <c r="T13" s="6">
        <v>415</v>
      </c>
      <c r="U13" s="6">
        <v>472.38225</v>
      </c>
      <c r="V13" s="6">
        <v>135</v>
      </c>
      <c r="W13" s="6">
        <v>15.6</v>
      </c>
      <c r="X13" s="6">
        <v>2926</v>
      </c>
      <c r="Y13" s="6">
        <v>174.815</v>
      </c>
      <c r="Z13" s="6">
        <v>99</v>
      </c>
      <c r="AA13" s="6">
        <v>1.4</v>
      </c>
      <c r="AB13" s="6">
        <v>173</v>
      </c>
      <c r="AC13" s="6">
        <v>4.6899999999999995</v>
      </c>
      <c r="AD13" s="6">
        <v>152</v>
      </c>
      <c r="AE13" s="6">
        <v>3.7160000000000002</v>
      </c>
      <c r="AF13" s="6">
        <v>48</v>
      </c>
      <c r="AG13" s="6">
        <v>5.2439999999999998</v>
      </c>
      <c r="AH13" s="1">
        <v>2</v>
      </c>
      <c r="AI13" s="1">
        <v>2</v>
      </c>
      <c r="AJ13" s="1">
        <v>14</v>
      </c>
      <c r="AK13" s="1">
        <v>576</v>
      </c>
      <c r="AL13" s="1">
        <v>576</v>
      </c>
      <c r="AM13" s="1">
        <v>0</v>
      </c>
      <c r="AN13" s="6">
        <v>124.5</v>
      </c>
      <c r="AO13" s="5">
        <v>0.5714285714285714</v>
      </c>
      <c r="AP13" s="1">
        <v>230</v>
      </c>
      <c r="AQ13" s="1">
        <v>80</v>
      </c>
      <c r="AR13" s="1">
        <v>51</v>
      </c>
      <c r="AS13" s="6">
        <v>28</v>
      </c>
      <c r="AT13" s="6">
        <v>13</v>
      </c>
      <c r="AU13" s="6">
        <v>22</v>
      </c>
      <c r="AV13" s="6">
        <v>9</v>
      </c>
      <c r="AW13" s="6">
        <v>0</v>
      </c>
      <c r="AX13" s="6">
        <v>0</v>
      </c>
      <c r="AY13" s="6">
        <v>388</v>
      </c>
      <c r="AZ13" s="6">
        <v>438</v>
      </c>
      <c r="BA13" s="6">
        <v>64</v>
      </c>
      <c r="BB13" s="6">
        <v>5</v>
      </c>
      <c r="BC13" s="6">
        <v>937</v>
      </c>
      <c r="BD13" s="6">
        <v>50</v>
      </c>
      <c r="BE13" s="6">
        <v>34</v>
      </c>
      <c r="BF13" s="6">
        <v>1</v>
      </c>
      <c r="BG13" s="6">
        <v>18</v>
      </c>
      <c r="BH13" s="6">
        <v>1</v>
      </c>
      <c r="BI13" s="6">
        <v>11</v>
      </c>
      <c r="BJ13" s="6">
        <v>1</v>
      </c>
      <c r="BK13" s="6">
        <v>11</v>
      </c>
      <c r="BL13" s="6">
        <v>0</v>
      </c>
      <c r="BM13" s="1">
        <v>26</v>
      </c>
      <c r="BN13" s="1">
        <v>9</v>
      </c>
      <c r="BO13" s="1">
        <v>106</v>
      </c>
      <c r="BP13" s="1">
        <v>6185</v>
      </c>
      <c r="BQ13" s="1">
        <v>253</v>
      </c>
      <c r="BR13" s="1">
        <v>253</v>
      </c>
      <c r="BS13" s="6">
        <v>202.88461538461539</v>
      </c>
      <c r="BT13" s="5">
        <v>0.95283018867924529</v>
      </c>
      <c r="BU13" s="1">
        <v>601</v>
      </c>
      <c r="BV13" s="1">
        <v>359</v>
      </c>
      <c r="BW13" s="1">
        <v>185</v>
      </c>
      <c r="BX13" s="6">
        <v>122</v>
      </c>
      <c r="BY13" s="6">
        <v>56.565750000000008</v>
      </c>
      <c r="BZ13" s="6">
        <v>102</v>
      </c>
      <c r="CA13" s="6">
        <v>40.702812500000007</v>
      </c>
      <c r="CB13" s="6">
        <v>2</v>
      </c>
      <c r="CC13" s="6">
        <v>3.6</v>
      </c>
      <c r="CD13" s="6">
        <v>22</v>
      </c>
      <c r="CE13" s="6">
        <v>27.412250000000004</v>
      </c>
      <c r="CF13" s="6">
        <v>66</v>
      </c>
      <c r="CG13" s="6">
        <v>10.199999999999999</v>
      </c>
      <c r="CH13" s="6">
        <v>1795</v>
      </c>
      <c r="CI13" s="6">
        <v>101.245</v>
      </c>
      <c r="CJ13" s="6">
        <v>60</v>
      </c>
      <c r="CK13" s="6">
        <v>0.2</v>
      </c>
      <c r="CL13" s="6">
        <v>147</v>
      </c>
      <c r="CM13" s="6">
        <v>3.29</v>
      </c>
      <c r="CN13" s="6">
        <v>135</v>
      </c>
      <c r="CO13" s="6">
        <v>2.7160000000000002</v>
      </c>
      <c r="CP13" s="6">
        <v>35</v>
      </c>
      <c r="CQ13" s="6">
        <v>4.6440000000000001</v>
      </c>
      <c r="CR13" s="1">
        <v>5</v>
      </c>
      <c r="CS13" s="1">
        <v>0</v>
      </c>
      <c r="CT13" s="1">
        <v>12</v>
      </c>
      <c r="CU13" s="1">
        <v>589</v>
      </c>
      <c r="CV13" s="42"/>
      <c r="CW13" s="42"/>
      <c r="CX13" s="6">
        <v>102.6</v>
      </c>
      <c r="CY13" s="5">
        <v>0.91666666666666663</v>
      </c>
      <c r="CZ13" s="1">
        <v>28</v>
      </c>
      <c r="DA13" s="1">
        <v>20</v>
      </c>
      <c r="DB13" s="1">
        <v>13</v>
      </c>
      <c r="DC13" s="6">
        <v>10</v>
      </c>
      <c r="DD13" s="6">
        <v>3.55</v>
      </c>
      <c r="DE13" s="6">
        <v>10</v>
      </c>
      <c r="DF13" s="6">
        <v>2.5099999999999998</v>
      </c>
      <c r="DG13" s="6">
        <v>0</v>
      </c>
      <c r="DH13" s="6">
        <v>0</v>
      </c>
      <c r="DI13" s="6">
        <v>5</v>
      </c>
      <c r="DJ13" s="6">
        <v>6.9700000000000006</v>
      </c>
      <c r="DK13" s="6">
        <v>5</v>
      </c>
      <c r="DL13" s="6">
        <v>0.4</v>
      </c>
      <c r="DM13" s="6">
        <v>194</v>
      </c>
      <c r="DN13" s="6">
        <v>23.57</v>
      </c>
      <c r="DO13" s="6">
        <v>5</v>
      </c>
      <c r="DP13" s="6">
        <v>0.2</v>
      </c>
      <c r="DQ13" s="6">
        <v>8</v>
      </c>
      <c r="DR13" s="6">
        <v>0.4</v>
      </c>
      <c r="DS13" s="6">
        <v>6</v>
      </c>
      <c r="DT13" s="6">
        <v>0</v>
      </c>
      <c r="DU13" s="6">
        <v>2</v>
      </c>
      <c r="DV13" s="6">
        <v>0.60000000000000009</v>
      </c>
    </row>
    <row r="14" spans="1:126">
      <c r="A14" s="1">
        <v>9</v>
      </c>
      <c r="B14" s="1" t="s">
        <v>48</v>
      </c>
      <c r="C14" s="1">
        <v>27</v>
      </c>
      <c r="D14" s="1">
        <v>1</v>
      </c>
      <c r="E14" s="1">
        <v>97</v>
      </c>
      <c r="F14" s="1">
        <v>5122</v>
      </c>
      <c r="G14" s="1">
        <v>484</v>
      </c>
      <c r="H14" s="1">
        <v>263</v>
      </c>
      <c r="I14" s="6">
        <v>161.40740740740742</v>
      </c>
      <c r="J14" s="5">
        <v>0.94845360824742264</v>
      </c>
      <c r="K14" s="1">
        <v>504</v>
      </c>
      <c r="L14" s="1">
        <v>371</v>
      </c>
      <c r="M14" s="1">
        <v>178</v>
      </c>
      <c r="N14" s="6">
        <v>155</v>
      </c>
      <c r="O14" s="6">
        <v>115.217</v>
      </c>
      <c r="P14" s="6">
        <v>116</v>
      </c>
      <c r="Q14" s="6">
        <v>68.846000000000004</v>
      </c>
      <c r="R14" s="6">
        <v>3</v>
      </c>
      <c r="S14" s="6">
        <v>0</v>
      </c>
      <c r="T14" s="6">
        <v>639</v>
      </c>
      <c r="U14" s="6">
        <v>137.60029999999998</v>
      </c>
      <c r="V14" s="6">
        <v>146</v>
      </c>
      <c r="W14" s="6">
        <v>14.7</v>
      </c>
      <c r="X14" s="6">
        <v>2788</v>
      </c>
      <c r="Y14" s="6">
        <v>269.76</v>
      </c>
      <c r="Z14" s="6">
        <v>37</v>
      </c>
      <c r="AA14" s="6">
        <v>1</v>
      </c>
      <c r="AB14" s="6">
        <v>150</v>
      </c>
      <c r="AC14" s="6">
        <v>3</v>
      </c>
      <c r="AD14" s="6">
        <v>155</v>
      </c>
      <c r="AE14" s="6">
        <v>12.42</v>
      </c>
      <c r="AF14" s="6">
        <v>43</v>
      </c>
      <c r="AG14" s="6">
        <v>4.9800000000000004</v>
      </c>
      <c r="AH14" s="1">
        <v>3</v>
      </c>
      <c r="AI14" s="1">
        <v>1</v>
      </c>
      <c r="AJ14" s="1">
        <v>7</v>
      </c>
      <c r="AK14" s="1">
        <v>311</v>
      </c>
      <c r="AL14" s="1">
        <v>271</v>
      </c>
      <c r="AM14" s="1">
        <v>50</v>
      </c>
      <c r="AN14" s="6">
        <v>79</v>
      </c>
      <c r="AO14" s="5">
        <v>1</v>
      </c>
      <c r="AP14" s="1">
        <v>66</v>
      </c>
      <c r="AQ14" s="1">
        <v>55</v>
      </c>
      <c r="AR14" s="1">
        <v>22</v>
      </c>
      <c r="AS14" s="6">
        <v>17</v>
      </c>
      <c r="AT14" s="6">
        <v>7</v>
      </c>
      <c r="AU14" s="6">
        <v>11</v>
      </c>
      <c r="AV14" s="6">
        <v>6</v>
      </c>
      <c r="AW14" s="6">
        <v>0</v>
      </c>
      <c r="AX14" s="6">
        <v>0</v>
      </c>
      <c r="AY14" s="6">
        <v>51</v>
      </c>
      <c r="AZ14" s="6">
        <v>72</v>
      </c>
      <c r="BA14" s="6">
        <v>26</v>
      </c>
      <c r="BB14" s="6">
        <v>0</v>
      </c>
      <c r="BC14" s="6">
        <v>404</v>
      </c>
      <c r="BD14" s="6">
        <v>44</v>
      </c>
      <c r="BE14" s="6">
        <v>16</v>
      </c>
      <c r="BF14" s="6">
        <v>0</v>
      </c>
      <c r="BG14" s="6">
        <v>24</v>
      </c>
      <c r="BH14" s="6">
        <v>0</v>
      </c>
      <c r="BI14" s="6">
        <v>12</v>
      </c>
      <c r="BJ14" s="6">
        <v>2</v>
      </c>
      <c r="BK14" s="6">
        <v>5</v>
      </c>
      <c r="BL14" s="6">
        <v>0</v>
      </c>
      <c r="BM14" s="1">
        <v>19</v>
      </c>
      <c r="BN14" s="1">
        <v>0</v>
      </c>
      <c r="BO14" s="1">
        <v>69</v>
      </c>
      <c r="BP14" s="1">
        <v>3608</v>
      </c>
      <c r="BQ14" s="1">
        <v>213</v>
      </c>
      <c r="BR14" s="1">
        <v>213</v>
      </c>
      <c r="BS14" s="6">
        <v>175.57894736842104</v>
      </c>
      <c r="BT14" s="5">
        <v>0.98550724637681164</v>
      </c>
      <c r="BU14" s="1">
        <v>382</v>
      </c>
      <c r="BV14" s="1">
        <v>271</v>
      </c>
      <c r="BW14" s="1">
        <v>127</v>
      </c>
      <c r="BX14" s="6">
        <v>89</v>
      </c>
      <c r="BY14" s="6">
        <v>102.31699999999999</v>
      </c>
      <c r="BZ14" s="6">
        <v>77</v>
      </c>
      <c r="CA14" s="6">
        <v>54.446000000000005</v>
      </c>
      <c r="CB14" s="6">
        <v>0</v>
      </c>
      <c r="CC14" s="6">
        <v>0</v>
      </c>
      <c r="CD14" s="6">
        <v>4</v>
      </c>
      <c r="CE14" s="6">
        <v>37.3703</v>
      </c>
      <c r="CF14" s="6">
        <v>31</v>
      </c>
      <c r="CG14" s="6">
        <v>14.1</v>
      </c>
      <c r="CH14" s="6">
        <v>1062</v>
      </c>
      <c r="CI14" s="6">
        <v>74.659999999999982</v>
      </c>
      <c r="CJ14" s="6">
        <v>0</v>
      </c>
      <c r="CK14" s="6">
        <v>1</v>
      </c>
      <c r="CL14" s="6">
        <v>107</v>
      </c>
      <c r="CM14" s="6">
        <v>3</v>
      </c>
      <c r="CN14" s="6">
        <v>117</v>
      </c>
      <c r="CO14" s="6">
        <v>9.5</v>
      </c>
      <c r="CP14" s="6">
        <v>25</v>
      </c>
      <c r="CQ14" s="6">
        <v>3</v>
      </c>
      <c r="CR14" s="1">
        <v>5</v>
      </c>
      <c r="CS14" s="1">
        <v>0</v>
      </c>
      <c r="CT14" s="1">
        <v>21</v>
      </c>
      <c r="CU14" s="1">
        <v>1203</v>
      </c>
      <c r="CV14" s="42"/>
      <c r="CW14" s="42"/>
      <c r="CX14" s="6">
        <v>157</v>
      </c>
      <c r="CY14" s="5">
        <v>0.80952380952380953</v>
      </c>
      <c r="CZ14" s="1">
        <v>56</v>
      </c>
      <c r="DA14" s="1">
        <v>45</v>
      </c>
      <c r="DB14" s="1">
        <v>29</v>
      </c>
      <c r="DC14" s="6">
        <v>49</v>
      </c>
      <c r="DD14" s="6">
        <v>5.8999999999999995</v>
      </c>
      <c r="DE14" s="6">
        <v>28</v>
      </c>
      <c r="DF14" s="6">
        <v>8.4</v>
      </c>
      <c r="DG14" s="6">
        <v>3</v>
      </c>
      <c r="DH14" s="6">
        <v>0</v>
      </c>
      <c r="DI14" s="6">
        <v>584</v>
      </c>
      <c r="DJ14" s="6">
        <v>28.23</v>
      </c>
      <c r="DK14" s="6">
        <v>89</v>
      </c>
      <c r="DL14" s="6">
        <v>0.6</v>
      </c>
      <c r="DM14" s="6">
        <v>1322</v>
      </c>
      <c r="DN14" s="6">
        <v>151.1</v>
      </c>
      <c r="DO14" s="6">
        <v>21</v>
      </c>
      <c r="DP14" s="6">
        <v>0</v>
      </c>
      <c r="DQ14" s="6">
        <v>19</v>
      </c>
      <c r="DR14" s="6">
        <v>0</v>
      </c>
      <c r="DS14" s="6">
        <v>26</v>
      </c>
      <c r="DT14" s="6">
        <v>0.92</v>
      </c>
      <c r="DU14" s="6">
        <v>13</v>
      </c>
      <c r="DV14" s="6">
        <v>1.98</v>
      </c>
    </row>
    <row r="15" spans="1:126">
      <c r="A15" s="1">
        <v>10</v>
      </c>
      <c r="B15" s="1" t="s">
        <v>3</v>
      </c>
      <c r="C15" s="1">
        <v>19</v>
      </c>
      <c r="D15" s="1">
        <v>6</v>
      </c>
      <c r="E15" s="1">
        <v>91</v>
      </c>
      <c r="F15" s="1">
        <v>5035</v>
      </c>
      <c r="G15" s="1">
        <v>545</v>
      </c>
      <c r="H15" s="1">
        <v>240</v>
      </c>
      <c r="I15" s="6">
        <v>238.21052631578948</v>
      </c>
      <c r="J15" s="5">
        <v>0.96703296703296704</v>
      </c>
      <c r="K15" s="1">
        <v>654</v>
      </c>
      <c r="L15" s="1">
        <v>358</v>
      </c>
      <c r="M15" s="1">
        <v>268</v>
      </c>
      <c r="N15" s="6">
        <v>148</v>
      </c>
      <c r="O15" s="6">
        <v>88.083100000000002</v>
      </c>
      <c r="P15" s="6">
        <v>108</v>
      </c>
      <c r="Q15" s="6">
        <v>46.817</v>
      </c>
      <c r="R15" s="6">
        <v>19</v>
      </c>
      <c r="S15" s="6">
        <v>18.606999999999999</v>
      </c>
      <c r="T15" s="6">
        <v>5</v>
      </c>
      <c r="U15" s="6">
        <v>45.193600000000004</v>
      </c>
      <c r="V15" s="6">
        <v>49</v>
      </c>
      <c r="W15" s="6">
        <v>10.629999999999999</v>
      </c>
      <c r="X15" s="6">
        <v>1644</v>
      </c>
      <c r="Y15" s="6">
        <v>67.17</v>
      </c>
      <c r="Z15" s="6">
        <v>12</v>
      </c>
      <c r="AA15" s="6">
        <v>0</v>
      </c>
      <c r="AB15" s="6">
        <v>119</v>
      </c>
      <c r="AC15" s="6">
        <v>4.28</v>
      </c>
      <c r="AD15" s="6">
        <v>130</v>
      </c>
      <c r="AE15" s="6">
        <v>3.9</v>
      </c>
      <c r="AF15" s="6">
        <v>28</v>
      </c>
      <c r="AG15" s="6">
        <v>11.27</v>
      </c>
      <c r="AH15" s="1">
        <v>2</v>
      </c>
      <c r="AI15" s="1">
        <v>1</v>
      </c>
      <c r="AJ15" s="1">
        <v>7</v>
      </c>
      <c r="AK15" s="1">
        <v>305</v>
      </c>
      <c r="AL15" s="1">
        <v>305</v>
      </c>
      <c r="AM15" s="1">
        <v>0</v>
      </c>
      <c r="AN15" s="6">
        <v>92</v>
      </c>
      <c r="AO15" s="5">
        <v>1</v>
      </c>
      <c r="AP15" s="1">
        <v>107</v>
      </c>
      <c r="AQ15" s="1">
        <v>34</v>
      </c>
      <c r="AR15" s="1">
        <v>19</v>
      </c>
      <c r="AS15" s="6">
        <v>25</v>
      </c>
      <c r="AT15" s="6">
        <v>12.4</v>
      </c>
      <c r="AU15" s="6">
        <v>13</v>
      </c>
      <c r="AV15" s="6">
        <v>1.4</v>
      </c>
      <c r="AW15" s="6">
        <v>5</v>
      </c>
      <c r="AX15" s="6">
        <v>2</v>
      </c>
      <c r="AY15" s="6">
        <v>0</v>
      </c>
      <c r="AZ15" s="6">
        <v>0</v>
      </c>
      <c r="BA15" s="6">
        <v>5</v>
      </c>
      <c r="BB15" s="6">
        <v>0.7</v>
      </c>
      <c r="BC15" s="6">
        <v>143</v>
      </c>
      <c r="BD15" s="6">
        <v>12.9</v>
      </c>
      <c r="BE15" s="6">
        <v>0</v>
      </c>
      <c r="BF15" s="6">
        <v>0</v>
      </c>
      <c r="BG15" s="6">
        <v>5</v>
      </c>
      <c r="BH15" s="6">
        <v>0.7</v>
      </c>
      <c r="BI15" s="6">
        <v>10</v>
      </c>
      <c r="BJ15" s="6">
        <v>0.9</v>
      </c>
      <c r="BK15" s="6">
        <v>6</v>
      </c>
      <c r="BL15" s="6">
        <v>1.5</v>
      </c>
      <c r="BM15" s="1">
        <v>12</v>
      </c>
      <c r="BN15" s="1">
        <v>5</v>
      </c>
      <c r="BO15" s="1">
        <v>61</v>
      </c>
      <c r="BP15" s="1">
        <v>3473</v>
      </c>
      <c r="BQ15" s="1">
        <v>240</v>
      </c>
      <c r="BR15" s="1">
        <v>240</v>
      </c>
      <c r="BS15" s="6">
        <v>268.41666666666669</v>
      </c>
      <c r="BT15" s="5">
        <v>1</v>
      </c>
      <c r="BU15" s="1">
        <v>494</v>
      </c>
      <c r="BV15" s="1">
        <v>306</v>
      </c>
      <c r="BW15" s="1">
        <v>226</v>
      </c>
      <c r="BX15" s="6">
        <v>89</v>
      </c>
      <c r="BY15" s="6">
        <v>58.993099999999998</v>
      </c>
      <c r="BZ15" s="6">
        <v>70</v>
      </c>
      <c r="CA15" s="6">
        <v>35.417000000000002</v>
      </c>
      <c r="CB15" s="6">
        <v>5</v>
      </c>
      <c r="CC15" s="6">
        <v>1.607</v>
      </c>
      <c r="CD15" s="6">
        <v>4</v>
      </c>
      <c r="CE15" s="6">
        <v>38.193600000000004</v>
      </c>
      <c r="CF15" s="6">
        <v>27</v>
      </c>
      <c r="CG15" s="6">
        <v>7.93</v>
      </c>
      <c r="CH15" s="6">
        <v>1073</v>
      </c>
      <c r="CI15" s="6">
        <v>22.27</v>
      </c>
      <c r="CJ15" s="6">
        <v>4</v>
      </c>
      <c r="CK15" s="6">
        <v>0</v>
      </c>
      <c r="CL15" s="6">
        <v>86</v>
      </c>
      <c r="CM15" s="6">
        <v>0.57999999999999996</v>
      </c>
      <c r="CN15" s="6">
        <v>90</v>
      </c>
      <c r="CO15" s="6">
        <v>1</v>
      </c>
      <c r="CP15" s="6">
        <v>14</v>
      </c>
      <c r="CQ15" s="6">
        <v>8.34</v>
      </c>
      <c r="CR15" s="1">
        <v>5</v>
      </c>
      <c r="CS15" s="1">
        <v>0</v>
      </c>
      <c r="CT15" s="1">
        <v>23</v>
      </c>
      <c r="CU15" s="1">
        <v>1257</v>
      </c>
      <c r="CV15" s="42"/>
      <c r="CW15" s="42"/>
      <c r="CX15" s="6">
        <v>224.2</v>
      </c>
      <c r="CY15" s="5">
        <v>0.86956521739130432</v>
      </c>
      <c r="CZ15" s="1">
        <v>53</v>
      </c>
      <c r="DA15" s="1">
        <v>18</v>
      </c>
      <c r="DB15" s="1">
        <v>23</v>
      </c>
      <c r="DC15" s="6">
        <v>34</v>
      </c>
      <c r="DD15" s="6">
        <v>16.689999999999998</v>
      </c>
      <c r="DE15" s="6">
        <v>25</v>
      </c>
      <c r="DF15" s="6">
        <v>10</v>
      </c>
      <c r="DG15" s="6">
        <v>9</v>
      </c>
      <c r="DH15" s="6">
        <v>15</v>
      </c>
      <c r="DI15" s="6">
        <v>1</v>
      </c>
      <c r="DJ15" s="6">
        <v>7</v>
      </c>
      <c r="DK15" s="6">
        <v>17</v>
      </c>
      <c r="DL15" s="6">
        <v>2</v>
      </c>
      <c r="DM15" s="6">
        <v>428</v>
      </c>
      <c r="DN15" s="6">
        <v>32</v>
      </c>
      <c r="DO15" s="6">
        <v>8</v>
      </c>
      <c r="DP15" s="6">
        <v>0</v>
      </c>
      <c r="DQ15" s="6">
        <v>28</v>
      </c>
      <c r="DR15" s="6">
        <v>3</v>
      </c>
      <c r="DS15" s="6">
        <v>30</v>
      </c>
      <c r="DT15" s="6">
        <v>2</v>
      </c>
      <c r="DU15" s="6">
        <v>8</v>
      </c>
      <c r="DV15" s="6">
        <v>1.43</v>
      </c>
    </row>
    <row r="16" spans="1:126">
      <c r="A16" s="1">
        <v>11</v>
      </c>
      <c r="B16" s="1" t="s">
        <v>4</v>
      </c>
      <c r="C16" s="1">
        <v>65</v>
      </c>
      <c r="D16" s="1">
        <v>12</v>
      </c>
      <c r="E16" s="1">
        <v>265</v>
      </c>
      <c r="F16" s="1">
        <v>13879</v>
      </c>
      <c r="G16" s="1">
        <v>706</v>
      </c>
      <c r="H16" s="1">
        <v>487</v>
      </c>
      <c r="I16" s="6">
        <v>191.56923076923076</v>
      </c>
      <c r="J16" s="5">
        <v>0.92075471698113209</v>
      </c>
      <c r="K16" s="1">
        <v>1393</v>
      </c>
      <c r="L16" s="1">
        <v>955</v>
      </c>
      <c r="M16" s="1">
        <v>406</v>
      </c>
      <c r="N16" s="6">
        <v>384</v>
      </c>
      <c r="O16" s="6">
        <v>242.37508000000003</v>
      </c>
      <c r="P16" s="6">
        <v>267</v>
      </c>
      <c r="Q16" s="6">
        <v>153.65433000000002</v>
      </c>
      <c r="R16" s="6">
        <v>10</v>
      </c>
      <c r="S16" s="6">
        <v>2.2999999999999998</v>
      </c>
      <c r="T16" s="6">
        <v>77</v>
      </c>
      <c r="U16" s="6">
        <v>131.32625000000002</v>
      </c>
      <c r="V16" s="6">
        <v>170.6</v>
      </c>
      <c r="W16" s="6">
        <v>32.67</v>
      </c>
      <c r="X16" s="6">
        <v>4240</v>
      </c>
      <c r="Y16" s="6">
        <v>544.70999999999992</v>
      </c>
      <c r="Z16" s="6">
        <v>45</v>
      </c>
      <c r="AA16" s="6">
        <v>1.1000000000000001</v>
      </c>
      <c r="AB16" s="6">
        <v>364</v>
      </c>
      <c r="AC16" s="6">
        <v>7.4300000000000006</v>
      </c>
      <c r="AD16" s="6">
        <v>331</v>
      </c>
      <c r="AE16" s="6">
        <v>14.940000000000001</v>
      </c>
      <c r="AF16" s="6">
        <v>65</v>
      </c>
      <c r="AG16" s="6">
        <v>36.67</v>
      </c>
      <c r="AH16" s="1">
        <v>4</v>
      </c>
      <c r="AI16" s="1">
        <v>2</v>
      </c>
      <c r="AJ16" s="1">
        <v>18</v>
      </c>
      <c r="AK16" s="1">
        <v>648</v>
      </c>
      <c r="AL16" s="1">
        <v>264</v>
      </c>
      <c r="AM16" s="1">
        <v>45</v>
      </c>
      <c r="AN16" s="6">
        <v>140.25</v>
      </c>
      <c r="AO16" s="5">
        <v>0.77777777777777779</v>
      </c>
      <c r="AP16" s="1">
        <v>288</v>
      </c>
      <c r="AQ16" s="1">
        <v>238</v>
      </c>
      <c r="AR16" s="1">
        <v>94</v>
      </c>
      <c r="AS16" s="6">
        <v>40</v>
      </c>
      <c r="AT16" s="6">
        <v>1.25</v>
      </c>
      <c r="AU16" s="6">
        <v>35</v>
      </c>
      <c r="AV16" s="6">
        <v>0.25</v>
      </c>
      <c r="AW16" s="6">
        <v>0</v>
      </c>
      <c r="AX16" s="6">
        <v>0</v>
      </c>
      <c r="AY16" s="6">
        <v>0</v>
      </c>
      <c r="AZ16" s="6">
        <v>0.2</v>
      </c>
      <c r="BA16" s="6">
        <v>3</v>
      </c>
      <c r="BB16" s="6">
        <v>2.4</v>
      </c>
      <c r="BC16" s="6">
        <v>185</v>
      </c>
      <c r="BD16" s="6">
        <v>6</v>
      </c>
      <c r="BE16" s="6">
        <v>3</v>
      </c>
      <c r="BF16" s="6">
        <v>0.1</v>
      </c>
      <c r="BG16" s="6">
        <v>10</v>
      </c>
      <c r="BH16" s="6">
        <v>0</v>
      </c>
      <c r="BI16" s="6">
        <v>14</v>
      </c>
      <c r="BJ16" s="6">
        <v>3.6</v>
      </c>
      <c r="BK16" s="6">
        <v>8</v>
      </c>
      <c r="BL16" s="6">
        <v>1</v>
      </c>
      <c r="BM16" s="1">
        <v>27</v>
      </c>
      <c r="BN16" s="1">
        <v>9</v>
      </c>
      <c r="BO16" s="1">
        <v>148</v>
      </c>
      <c r="BP16" s="1">
        <v>7771</v>
      </c>
      <c r="BQ16" s="1">
        <v>442</v>
      </c>
      <c r="BR16" s="1">
        <v>442</v>
      </c>
      <c r="BS16" s="6">
        <v>258.96296296296299</v>
      </c>
      <c r="BT16" s="5">
        <v>0.97972972972972971</v>
      </c>
      <c r="BU16" s="1">
        <v>739</v>
      </c>
      <c r="BV16" s="1">
        <v>425</v>
      </c>
      <c r="BW16" s="1">
        <v>225</v>
      </c>
      <c r="BX16" s="6">
        <v>240</v>
      </c>
      <c r="BY16" s="6">
        <v>124.39508000000002</v>
      </c>
      <c r="BZ16" s="6">
        <v>152</v>
      </c>
      <c r="CA16" s="6">
        <v>81.874329999999986</v>
      </c>
      <c r="CB16" s="6">
        <v>8</v>
      </c>
      <c r="CC16" s="6">
        <v>1.3</v>
      </c>
      <c r="CD16" s="6">
        <v>39</v>
      </c>
      <c r="CE16" s="6">
        <v>57.526250000000005</v>
      </c>
      <c r="CF16" s="6">
        <v>104</v>
      </c>
      <c r="CG16" s="6">
        <v>9.7100000000000009</v>
      </c>
      <c r="CH16" s="6">
        <v>2780</v>
      </c>
      <c r="CI16" s="6">
        <v>244.07999999999996</v>
      </c>
      <c r="CJ16" s="6">
        <v>36</v>
      </c>
      <c r="CK16" s="6">
        <v>1</v>
      </c>
      <c r="CL16" s="6">
        <v>216</v>
      </c>
      <c r="CM16" s="6">
        <v>2.0300000000000002</v>
      </c>
      <c r="CN16" s="6">
        <v>200</v>
      </c>
      <c r="CO16" s="6">
        <v>4.34</v>
      </c>
      <c r="CP16" s="6">
        <v>38</v>
      </c>
      <c r="CQ16" s="6">
        <v>25.169999999999998</v>
      </c>
      <c r="CR16" s="1">
        <v>34</v>
      </c>
      <c r="CS16" s="1">
        <v>1</v>
      </c>
      <c r="CT16" s="1">
        <v>99</v>
      </c>
      <c r="CU16" s="1">
        <v>5460</v>
      </c>
      <c r="CV16" s="42"/>
      <c r="CW16" s="42"/>
      <c r="CX16" s="6">
        <v>144.08823529411765</v>
      </c>
      <c r="CY16" s="5">
        <v>0.85858585858585856</v>
      </c>
      <c r="CZ16" s="1">
        <v>366</v>
      </c>
      <c r="DA16" s="1">
        <v>292</v>
      </c>
      <c r="DB16" s="1">
        <v>87</v>
      </c>
      <c r="DC16" s="6">
        <v>104</v>
      </c>
      <c r="DD16" s="6">
        <v>116.73</v>
      </c>
      <c r="DE16" s="6">
        <v>80</v>
      </c>
      <c r="DF16" s="6">
        <v>71.53</v>
      </c>
      <c r="DG16" s="6">
        <v>2</v>
      </c>
      <c r="DH16" s="6">
        <v>1</v>
      </c>
      <c r="DI16" s="6">
        <v>38</v>
      </c>
      <c r="DJ16" s="6">
        <v>73.600000000000009</v>
      </c>
      <c r="DK16" s="6">
        <v>63.6</v>
      </c>
      <c r="DL16" s="6">
        <v>20.560000000000002</v>
      </c>
      <c r="DM16" s="6">
        <v>1275</v>
      </c>
      <c r="DN16" s="6">
        <v>294.63</v>
      </c>
      <c r="DO16" s="6">
        <v>6</v>
      </c>
      <c r="DP16" s="6">
        <v>0</v>
      </c>
      <c r="DQ16" s="6">
        <v>138</v>
      </c>
      <c r="DR16" s="6">
        <v>5.4</v>
      </c>
      <c r="DS16" s="6">
        <v>117</v>
      </c>
      <c r="DT16" s="6">
        <v>7</v>
      </c>
      <c r="DU16" s="6">
        <v>19</v>
      </c>
      <c r="DV16" s="6">
        <v>10.5</v>
      </c>
    </row>
    <row r="17" spans="1:126">
      <c r="A17" s="1">
        <v>12</v>
      </c>
      <c r="B17" s="1" t="s">
        <v>5</v>
      </c>
      <c r="C17" s="1">
        <v>53</v>
      </c>
      <c r="D17" s="1">
        <v>16</v>
      </c>
      <c r="E17" s="1">
        <v>225</v>
      </c>
      <c r="F17" s="1">
        <v>12091</v>
      </c>
      <c r="G17" s="1">
        <v>648</v>
      </c>
      <c r="H17" s="1">
        <v>326</v>
      </c>
      <c r="I17" s="6">
        <v>197.98113207547169</v>
      </c>
      <c r="J17" s="5">
        <v>0.98666666666666669</v>
      </c>
      <c r="K17" s="1">
        <v>1526</v>
      </c>
      <c r="L17" s="1">
        <v>1120</v>
      </c>
      <c r="M17" s="1">
        <v>600</v>
      </c>
      <c r="N17" s="6">
        <v>331</v>
      </c>
      <c r="O17" s="6">
        <v>233.3715</v>
      </c>
      <c r="P17" s="6">
        <v>249</v>
      </c>
      <c r="Q17" s="6">
        <v>120.73749999999998</v>
      </c>
      <c r="R17" s="6">
        <v>22</v>
      </c>
      <c r="S17" s="6">
        <v>6.51</v>
      </c>
      <c r="T17" s="6">
        <v>535</v>
      </c>
      <c r="U17" s="6">
        <v>119.158</v>
      </c>
      <c r="V17" s="6">
        <v>200</v>
      </c>
      <c r="W17" s="6">
        <v>25.22</v>
      </c>
      <c r="X17" s="6">
        <v>4452</v>
      </c>
      <c r="Y17" s="6">
        <v>419.68</v>
      </c>
      <c r="Z17" s="6">
        <v>188</v>
      </c>
      <c r="AA17" s="6">
        <v>0.3</v>
      </c>
      <c r="AB17" s="6">
        <v>305</v>
      </c>
      <c r="AC17" s="6">
        <v>8.57</v>
      </c>
      <c r="AD17" s="6">
        <v>303</v>
      </c>
      <c r="AE17" s="6">
        <v>10.99</v>
      </c>
      <c r="AF17" s="6">
        <v>64</v>
      </c>
      <c r="AG17" s="6">
        <v>28.38</v>
      </c>
      <c r="AH17" s="1">
        <v>8</v>
      </c>
      <c r="AI17" s="1">
        <v>5</v>
      </c>
      <c r="AJ17" s="1">
        <v>17</v>
      </c>
      <c r="AK17" s="1">
        <v>652</v>
      </c>
      <c r="AL17" s="1">
        <v>340</v>
      </c>
      <c r="AM17" s="1">
        <v>18</v>
      </c>
      <c r="AN17" s="6">
        <v>76</v>
      </c>
      <c r="AO17" s="5">
        <v>1</v>
      </c>
      <c r="AP17" s="1">
        <v>253</v>
      </c>
      <c r="AQ17" s="1">
        <v>190</v>
      </c>
      <c r="AR17" s="1">
        <v>103</v>
      </c>
      <c r="AS17" s="6">
        <v>69</v>
      </c>
      <c r="AT17" s="6">
        <v>47.18</v>
      </c>
      <c r="AU17" s="6">
        <v>52</v>
      </c>
      <c r="AV17" s="6">
        <v>10.73</v>
      </c>
      <c r="AW17" s="6">
        <v>4</v>
      </c>
      <c r="AX17" s="6">
        <v>1.66</v>
      </c>
      <c r="AY17" s="6">
        <v>179</v>
      </c>
      <c r="AZ17" s="6">
        <v>19.8</v>
      </c>
      <c r="BA17" s="6">
        <v>9</v>
      </c>
      <c r="BB17" s="6">
        <v>0</v>
      </c>
      <c r="BC17" s="6">
        <v>477</v>
      </c>
      <c r="BD17" s="6">
        <v>7.43</v>
      </c>
      <c r="BE17" s="6">
        <v>0</v>
      </c>
      <c r="BF17" s="6">
        <v>0</v>
      </c>
      <c r="BG17" s="6">
        <v>20</v>
      </c>
      <c r="BH17" s="6">
        <v>0</v>
      </c>
      <c r="BI17" s="6">
        <v>45</v>
      </c>
      <c r="BJ17" s="6">
        <v>4.49</v>
      </c>
      <c r="BK17" s="6">
        <v>22</v>
      </c>
      <c r="BL17" s="6">
        <v>11</v>
      </c>
      <c r="BM17" s="1">
        <v>28</v>
      </c>
      <c r="BN17" s="1">
        <v>10</v>
      </c>
      <c r="BO17" s="1">
        <v>144</v>
      </c>
      <c r="BP17" s="1">
        <v>7848</v>
      </c>
      <c r="BQ17" s="1">
        <v>308</v>
      </c>
      <c r="BR17" s="1">
        <v>308</v>
      </c>
      <c r="BS17" s="6">
        <v>241.39285714285714</v>
      </c>
      <c r="BT17" s="5">
        <v>0.98611111111111116</v>
      </c>
      <c r="BU17" s="1">
        <v>893</v>
      </c>
      <c r="BV17" s="1">
        <v>685</v>
      </c>
      <c r="BW17" s="1">
        <v>402</v>
      </c>
      <c r="BX17" s="6">
        <v>204</v>
      </c>
      <c r="BY17" s="6">
        <v>127.17999999999999</v>
      </c>
      <c r="BZ17" s="6">
        <v>141</v>
      </c>
      <c r="CA17" s="6">
        <v>76.400000000000006</v>
      </c>
      <c r="CB17" s="6">
        <v>18</v>
      </c>
      <c r="CC17" s="6">
        <v>4.8499999999999996</v>
      </c>
      <c r="CD17" s="6">
        <v>347</v>
      </c>
      <c r="CE17" s="6">
        <v>82.16</v>
      </c>
      <c r="CF17" s="6">
        <v>159</v>
      </c>
      <c r="CG17" s="6">
        <v>19.62</v>
      </c>
      <c r="CH17" s="6">
        <v>3150</v>
      </c>
      <c r="CI17" s="6">
        <v>283.73999999999995</v>
      </c>
      <c r="CJ17" s="6">
        <v>178</v>
      </c>
      <c r="CK17" s="6">
        <v>0</v>
      </c>
      <c r="CL17" s="6">
        <v>211</v>
      </c>
      <c r="CM17" s="6">
        <v>8.17</v>
      </c>
      <c r="CN17" s="6">
        <v>177</v>
      </c>
      <c r="CO17" s="6">
        <v>6.5</v>
      </c>
      <c r="CP17" s="6">
        <v>34</v>
      </c>
      <c r="CQ17" s="6">
        <v>13.979999999999999</v>
      </c>
      <c r="CR17" s="1">
        <v>17</v>
      </c>
      <c r="CS17" s="1">
        <v>1</v>
      </c>
      <c r="CT17" s="1">
        <v>64</v>
      </c>
      <c r="CU17" s="1">
        <v>3591</v>
      </c>
      <c r="CV17" s="42"/>
      <c r="CW17" s="42"/>
      <c r="CX17" s="6">
        <v>183.88235294117646</v>
      </c>
      <c r="CY17" s="5">
        <v>0.984375</v>
      </c>
      <c r="CZ17" s="1">
        <v>380</v>
      </c>
      <c r="DA17" s="1">
        <v>245</v>
      </c>
      <c r="DB17" s="1">
        <v>95</v>
      </c>
      <c r="DC17" s="6">
        <v>58</v>
      </c>
      <c r="DD17" s="6">
        <v>59.011499999999998</v>
      </c>
      <c r="DE17" s="6">
        <v>56</v>
      </c>
      <c r="DF17" s="6">
        <v>33.607500000000002</v>
      </c>
      <c r="DG17" s="6">
        <v>0</v>
      </c>
      <c r="DH17" s="6">
        <v>0</v>
      </c>
      <c r="DI17" s="6">
        <v>9</v>
      </c>
      <c r="DJ17" s="6">
        <v>17.198</v>
      </c>
      <c r="DK17" s="6">
        <v>32</v>
      </c>
      <c r="DL17" s="6">
        <v>5.6000000000000005</v>
      </c>
      <c r="DM17" s="6">
        <v>825</v>
      </c>
      <c r="DN17" s="6">
        <v>128.51</v>
      </c>
      <c r="DO17" s="6">
        <v>10</v>
      </c>
      <c r="DP17" s="6">
        <v>0.3</v>
      </c>
      <c r="DQ17" s="6">
        <v>74</v>
      </c>
      <c r="DR17" s="6">
        <v>0.4</v>
      </c>
      <c r="DS17" s="6">
        <v>81</v>
      </c>
      <c r="DT17" s="6">
        <v>0</v>
      </c>
      <c r="DU17" s="6">
        <v>8</v>
      </c>
      <c r="DV17" s="6">
        <v>3.4</v>
      </c>
    </row>
    <row r="18" spans="1:126">
      <c r="A18" s="1">
        <v>13</v>
      </c>
      <c r="B18" s="1" t="s">
        <v>6</v>
      </c>
      <c r="C18" s="1">
        <v>110</v>
      </c>
      <c r="D18" s="1">
        <v>33</v>
      </c>
      <c r="E18" s="1">
        <v>438</v>
      </c>
      <c r="F18" s="1">
        <v>22057</v>
      </c>
      <c r="G18" s="1">
        <v>1877</v>
      </c>
      <c r="H18" s="1">
        <v>294</v>
      </c>
      <c r="I18" s="6">
        <v>179.77272727272728</v>
      </c>
      <c r="J18" s="5">
        <v>0.97488584474885842</v>
      </c>
      <c r="K18" s="1">
        <v>2446</v>
      </c>
      <c r="L18" s="1">
        <v>1887</v>
      </c>
      <c r="M18" s="1">
        <v>1071</v>
      </c>
      <c r="N18" s="6">
        <v>939</v>
      </c>
      <c r="O18" s="6">
        <v>564.45699999999988</v>
      </c>
      <c r="P18" s="6">
        <v>624.95000000000005</v>
      </c>
      <c r="Q18" s="6">
        <v>282.91999999999996</v>
      </c>
      <c r="R18" s="6">
        <v>47</v>
      </c>
      <c r="S18" s="6">
        <v>36.29</v>
      </c>
      <c r="T18" s="6">
        <v>322.5</v>
      </c>
      <c r="U18" s="6">
        <v>1968.539</v>
      </c>
      <c r="V18" s="6">
        <v>312.5</v>
      </c>
      <c r="W18" s="6">
        <v>72.070000000000007</v>
      </c>
      <c r="X18" s="6">
        <v>7604</v>
      </c>
      <c r="Y18" s="6">
        <v>3099.741</v>
      </c>
      <c r="Z18" s="6">
        <v>97</v>
      </c>
      <c r="AA18" s="6">
        <v>6.6999999999999993</v>
      </c>
      <c r="AB18" s="6">
        <v>587</v>
      </c>
      <c r="AC18" s="6">
        <v>32.5</v>
      </c>
      <c r="AD18" s="6">
        <v>568</v>
      </c>
      <c r="AE18" s="6">
        <v>35.140999999999998</v>
      </c>
      <c r="AF18" s="6">
        <v>169</v>
      </c>
      <c r="AG18" s="6">
        <v>83.61999999999999</v>
      </c>
      <c r="AH18" s="1">
        <v>13</v>
      </c>
      <c r="AI18" s="1">
        <v>5</v>
      </c>
      <c r="AJ18" s="1">
        <v>45</v>
      </c>
      <c r="AK18" s="1">
        <v>1633</v>
      </c>
      <c r="AL18" s="1">
        <v>1586</v>
      </c>
      <c r="AM18" s="1">
        <v>3</v>
      </c>
      <c r="AN18" s="6">
        <v>94.615384615384613</v>
      </c>
      <c r="AO18" s="5">
        <v>1</v>
      </c>
      <c r="AP18" s="1">
        <v>494</v>
      </c>
      <c r="AQ18" s="1">
        <v>431</v>
      </c>
      <c r="AR18" s="1">
        <v>272</v>
      </c>
      <c r="AS18" s="6">
        <v>148</v>
      </c>
      <c r="AT18" s="6">
        <v>131.80000000000001</v>
      </c>
      <c r="AU18" s="6">
        <v>109</v>
      </c>
      <c r="AV18" s="6">
        <v>24.299999999999997</v>
      </c>
      <c r="AW18" s="6">
        <v>7</v>
      </c>
      <c r="AX18" s="6">
        <v>13</v>
      </c>
      <c r="AY18" s="6">
        <v>186</v>
      </c>
      <c r="AZ18" s="6">
        <v>195</v>
      </c>
      <c r="BA18" s="6">
        <v>40</v>
      </c>
      <c r="BB18" s="6">
        <v>9.3000000000000007</v>
      </c>
      <c r="BC18" s="6">
        <v>1224</v>
      </c>
      <c r="BD18" s="6">
        <v>47.34</v>
      </c>
      <c r="BE18" s="6">
        <v>30</v>
      </c>
      <c r="BF18" s="6">
        <v>2</v>
      </c>
      <c r="BG18" s="6">
        <v>52</v>
      </c>
      <c r="BH18" s="6">
        <v>5</v>
      </c>
      <c r="BI18" s="6">
        <v>56</v>
      </c>
      <c r="BJ18" s="6">
        <v>16</v>
      </c>
      <c r="BK18" s="6">
        <v>44</v>
      </c>
      <c r="BL18" s="6">
        <v>20.149999999999999</v>
      </c>
      <c r="BM18" s="1">
        <v>29</v>
      </c>
      <c r="BN18" s="1">
        <v>21</v>
      </c>
      <c r="BO18" s="1">
        <v>186</v>
      </c>
      <c r="BP18" s="1">
        <v>9927</v>
      </c>
      <c r="BQ18" s="1">
        <v>291</v>
      </c>
      <c r="BR18" s="1">
        <v>291</v>
      </c>
      <c r="BS18" s="6">
        <v>313.72413793103448</v>
      </c>
      <c r="BT18" s="5">
        <v>1</v>
      </c>
      <c r="BU18" s="1">
        <v>1353</v>
      </c>
      <c r="BV18" s="1">
        <v>957</v>
      </c>
      <c r="BW18" s="1">
        <v>556</v>
      </c>
      <c r="BX18" s="6">
        <v>375</v>
      </c>
      <c r="BY18" s="6">
        <v>136.95499999999998</v>
      </c>
      <c r="BZ18" s="6">
        <v>245</v>
      </c>
      <c r="CA18" s="6">
        <v>68.28</v>
      </c>
      <c r="CB18" s="6">
        <v>16</v>
      </c>
      <c r="CC18" s="6">
        <v>3.8899999999999997</v>
      </c>
      <c r="CD18" s="6">
        <v>30</v>
      </c>
      <c r="CE18" s="6">
        <v>65.355000000000004</v>
      </c>
      <c r="CF18" s="6">
        <v>117</v>
      </c>
      <c r="CG18" s="6">
        <v>22.72</v>
      </c>
      <c r="CH18" s="6">
        <v>3330</v>
      </c>
      <c r="CI18" s="6">
        <v>325.95000000000005</v>
      </c>
      <c r="CJ18" s="6">
        <v>8</v>
      </c>
      <c r="CK18" s="6">
        <v>3.7</v>
      </c>
      <c r="CL18" s="6">
        <v>292</v>
      </c>
      <c r="CM18" s="6">
        <v>12.31</v>
      </c>
      <c r="CN18" s="6">
        <v>293</v>
      </c>
      <c r="CO18" s="6">
        <v>7.03</v>
      </c>
      <c r="CP18" s="6">
        <v>72</v>
      </c>
      <c r="CQ18" s="6">
        <v>10.76</v>
      </c>
      <c r="CR18" s="1">
        <v>68</v>
      </c>
      <c r="CS18" s="1">
        <v>7</v>
      </c>
      <c r="CT18" s="1">
        <v>207</v>
      </c>
      <c r="CU18" s="1">
        <v>10497</v>
      </c>
      <c r="CV18" s="42"/>
      <c r="CW18" s="42"/>
      <c r="CX18" s="6">
        <v>138.9264705882353</v>
      </c>
      <c r="CY18" s="5">
        <v>0.9468599033816425</v>
      </c>
      <c r="CZ18" s="1">
        <v>599</v>
      </c>
      <c r="DA18" s="1">
        <v>499</v>
      </c>
      <c r="DB18" s="1">
        <v>243</v>
      </c>
      <c r="DC18" s="6">
        <v>416</v>
      </c>
      <c r="DD18" s="6">
        <v>295.70199999999994</v>
      </c>
      <c r="DE18" s="6">
        <v>270.95</v>
      </c>
      <c r="DF18" s="6">
        <v>190.33999999999997</v>
      </c>
      <c r="DG18" s="6">
        <v>24</v>
      </c>
      <c r="DH18" s="6">
        <v>19.399999999999999</v>
      </c>
      <c r="DI18" s="6">
        <v>106.5</v>
      </c>
      <c r="DJ18" s="6">
        <v>1708.1840000000002</v>
      </c>
      <c r="DK18" s="6">
        <v>155.5</v>
      </c>
      <c r="DL18" s="6">
        <v>40.049999999999997</v>
      </c>
      <c r="DM18" s="6">
        <v>3050</v>
      </c>
      <c r="DN18" s="6">
        <v>2726.451</v>
      </c>
      <c r="DO18" s="6">
        <v>59</v>
      </c>
      <c r="DP18" s="6">
        <v>1</v>
      </c>
      <c r="DQ18" s="6">
        <v>243</v>
      </c>
      <c r="DR18" s="6">
        <v>15.19</v>
      </c>
      <c r="DS18" s="6">
        <v>219</v>
      </c>
      <c r="DT18" s="6">
        <v>12.110999999999999</v>
      </c>
      <c r="DU18" s="6">
        <v>53</v>
      </c>
      <c r="DV18" s="6">
        <v>52.709999999999994</v>
      </c>
    </row>
    <row r="19" spans="1:126">
      <c r="A19" s="1">
        <v>14</v>
      </c>
      <c r="B19" s="1" t="s">
        <v>7</v>
      </c>
      <c r="C19" s="1">
        <v>68</v>
      </c>
      <c r="D19" s="1">
        <v>11</v>
      </c>
      <c r="E19" s="1">
        <v>268</v>
      </c>
      <c r="F19" s="1">
        <v>13492</v>
      </c>
      <c r="G19" s="1">
        <v>1453</v>
      </c>
      <c r="H19" s="1">
        <v>804</v>
      </c>
      <c r="I19" s="6">
        <v>170.89705882352942</v>
      </c>
      <c r="J19" s="5">
        <v>0.92910447761194026</v>
      </c>
      <c r="K19" s="1">
        <v>1444</v>
      </c>
      <c r="L19" s="1">
        <v>976</v>
      </c>
      <c r="M19" s="1">
        <v>541</v>
      </c>
      <c r="N19" s="6">
        <v>523</v>
      </c>
      <c r="O19" s="6">
        <v>222.39</v>
      </c>
      <c r="P19" s="6">
        <v>368</v>
      </c>
      <c r="Q19" s="6">
        <v>155.89000000000001</v>
      </c>
      <c r="R19" s="6">
        <v>9</v>
      </c>
      <c r="S19" s="6">
        <v>1</v>
      </c>
      <c r="T19" s="6">
        <v>1819</v>
      </c>
      <c r="U19" s="6">
        <v>320.97899999999998</v>
      </c>
      <c r="V19" s="6">
        <v>396.4</v>
      </c>
      <c r="W19" s="6">
        <v>84.72</v>
      </c>
      <c r="X19" s="6">
        <v>7324</v>
      </c>
      <c r="Y19" s="6">
        <v>927.52</v>
      </c>
      <c r="Z19" s="6">
        <v>125</v>
      </c>
      <c r="AA19" s="6">
        <v>3.2</v>
      </c>
      <c r="AB19" s="6">
        <v>456</v>
      </c>
      <c r="AC19" s="6">
        <v>13.15</v>
      </c>
      <c r="AD19" s="6">
        <v>432</v>
      </c>
      <c r="AE19" s="6">
        <v>10.5</v>
      </c>
      <c r="AF19" s="6">
        <v>146</v>
      </c>
      <c r="AG19" s="6">
        <v>43.08</v>
      </c>
      <c r="AH19" s="1">
        <v>9</v>
      </c>
      <c r="AI19" s="1">
        <v>4</v>
      </c>
      <c r="AJ19" s="1">
        <v>25</v>
      </c>
      <c r="AK19" s="1">
        <v>863</v>
      </c>
      <c r="AL19" s="1">
        <v>689</v>
      </c>
      <c r="AM19" s="1">
        <v>40</v>
      </c>
      <c r="AN19" s="6">
        <v>81</v>
      </c>
      <c r="AO19" s="5">
        <v>0.88</v>
      </c>
      <c r="AP19" s="1">
        <v>200</v>
      </c>
      <c r="AQ19" s="1">
        <v>151</v>
      </c>
      <c r="AR19" s="1">
        <v>106</v>
      </c>
      <c r="AS19" s="6">
        <v>121</v>
      </c>
      <c r="AT19" s="6">
        <v>24.5</v>
      </c>
      <c r="AU19" s="6">
        <v>81</v>
      </c>
      <c r="AV19" s="6">
        <v>13</v>
      </c>
      <c r="AW19" s="6">
        <v>8</v>
      </c>
      <c r="AX19" s="6">
        <v>0</v>
      </c>
      <c r="AY19" s="6">
        <v>1131</v>
      </c>
      <c r="AZ19" s="6">
        <v>96.99</v>
      </c>
      <c r="BA19" s="6">
        <v>153</v>
      </c>
      <c r="BB19" s="6">
        <v>28.7</v>
      </c>
      <c r="BC19" s="6">
        <v>3388</v>
      </c>
      <c r="BD19" s="6">
        <v>162.61000000000001</v>
      </c>
      <c r="BE19" s="6">
        <v>45</v>
      </c>
      <c r="BF19" s="6">
        <v>0</v>
      </c>
      <c r="BG19" s="6">
        <v>39</v>
      </c>
      <c r="BH19" s="6">
        <v>2</v>
      </c>
      <c r="BI19" s="6">
        <v>42</v>
      </c>
      <c r="BJ19" s="6">
        <v>6.33</v>
      </c>
      <c r="BK19" s="6">
        <v>39</v>
      </c>
      <c r="BL19" s="6">
        <v>17.23</v>
      </c>
      <c r="BM19" s="1">
        <v>37</v>
      </c>
      <c r="BN19" s="1">
        <v>6</v>
      </c>
      <c r="BO19" s="1">
        <v>174</v>
      </c>
      <c r="BP19" s="1">
        <v>9149</v>
      </c>
      <c r="BQ19" s="1">
        <v>764</v>
      </c>
      <c r="BR19" s="1">
        <v>764</v>
      </c>
      <c r="BS19" s="6">
        <v>219.94594594594594</v>
      </c>
      <c r="BT19" s="5">
        <v>0.97126436781609193</v>
      </c>
      <c r="BU19" s="1">
        <v>950</v>
      </c>
      <c r="BV19" s="1">
        <v>705</v>
      </c>
      <c r="BW19" s="1">
        <v>383</v>
      </c>
      <c r="BX19" s="6">
        <v>330</v>
      </c>
      <c r="BY19" s="6">
        <v>157.39000000000001</v>
      </c>
      <c r="BZ19" s="6">
        <v>223</v>
      </c>
      <c r="CA19" s="6">
        <v>111.8</v>
      </c>
      <c r="CB19" s="6">
        <v>1</v>
      </c>
      <c r="CC19" s="6">
        <v>1</v>
      </c>
      <c r="CD19" s="6">
        <v>655</v>
      </c>
      <c r="CE19" s="6">
        <v>159.31900000000002</v>
      </c>
      <c r="CF19" s="6">
        <v>198</v>
      </c>
      <c r="CG19" s="6">
        <v>34.440000000000005</v>
      </c>
      <c r="CH19" s="6">
        <v>3113</v>
      </c>
      <c r="CI19" s="6">
        <v>594.80999999999995</v>
      </c>
      <c r="CJ19" s="6">
        <v>58</v>
      </c>
      <c r="CK19" s="6">
        <v>2.2000000000000002</v>
      </c>
      <c r="CL19" s="6">
        <v>325</v>
      </c>
      <c r="CM19" s="6">
        <v>8.15</v>
      </c>
      <c r="CN19" s="6">
        <v>298</v>
      </c>
      <c r="CO19" s="6">
        <v>3.17</v>
      </c>
      <c r="CP19" s="6">
        <v>84</v>
      </c>
      <c r="CQ19" s="6">
        <v>20.849999999999998</v>
      </c>
      <c r="CR19" s="1">
        <v>22</v>
      </c>
      <c r="CS19" s="1">
        <v>1</v>
      </c>
      <c r="CT19" s="1">
        <v>69</v>
      </c>
      <c r="CU19" s="1">
        <v>3480</v>
      </c>
      <c r="CV19" s="42"/>
      <c r="CW19" s="42"/>
      <c r="CX19" s="6">
        <v>125.18181818181819</v>
      </c>
      <c r="CY19" s="5">
        <v>0.84057971014492749</v>
      </c>
      <c r="CZ19" s="1">
        <v>294</v>
      </c>
      <c r="DA19" s="1">
        <v>120</v>
      </c>
      <c r="DB19" s="1">
        <v>52</v>
      </c>
      <c r="DC19" s="6">
        <v>72</v>
      </c>
      <c r="DD19" s="6">
        <v>40.5</v>
      </c>
      <c r="DE19" s="6">
        <v>64</v>
      </c>
      <c r="DF19" s="6">
        <v>31.09</v>
      </c>
      <c r="DG19" s="6">
        <v>0</v>
      </c>
      <c r="DH19" s="6">
        <v>0</v>
      </c>
      <c r="DI19" s="6">
        <v>33</v>
      </c>
      <c r="DJ19" s="6">
        <v>64.67</v>
      </c>
      <c r="DK19" s="6">
        <v>45.4</v>
      </c>
      <c r="DL19" s="6">
        <v>21.58</v>
      </c>
      <c r="DM19" s="6">
        <v>823</v>
      </c>
      <c r="DN19" s="6">
        <v>170.10000000000002</v>
      </c>
      <c r="DO19" s="6">
        <v>22</v>
      </c>
      <c r="DP19" s="6">
        <v>1</v>
      </c>
      <c r="DQ19" s="6">
        <v>92</v>
      </c>
      <c r="DR19" s="6">
        <v>3</v>
      </c>
      <c r="DS19" s="6">
        <v>92</v>
      </c>
      <c r="DT19" s="6">
        <v>1</v>
      </c>
      <c r="DU19" s="6">
        <v>23</v>
      </c>
      <c r="DV19" s="6">
        <v>5</v>
      </c>
    </row>
    <row r="20" spans="1:126">
      <c r="A20" s="1">
        <v>15</v>
      </c>
      <c r="B20" s="1" t="s">
        <v>8</v>
      </c>
      <c r="C20" s="1">
        <v>30</v>
      </c>
      <c r="D20" s="1">
        <v>6</v>
      </c>
      <c r="E20" s="1">
        <v>125</v>
      </c>
      <c r="F20" s="1">
        <v>6570</v>
      </c>
      <c r="G20" s="1">
        <v>1155</v>
      </c>
      <c r="H20" s="1">
        <v>348</v>
      </c>
      <c r="I20" s="6">
        <v>184.6</v>
      </c>
      <c r="J20" s="5">
        <v>0.872</v>
      </c>
      <c r="K20" s="1">
        <v>482</v>
      </c>
      <c r="L20" s="1">
        <v>349</v>
      </c>
      <c r="M20" s="1">
        <v>164</v>
      </c>
      <c r="N20" s="6">
        <v>145</v>
      </c>
      <c r="O20" s="6">
        <v>114.69499999999999</v>
      </c>
      <c r="P20" s="6">
        <v>120</v>
      </c>
      <c r="Q20" s="6">
        <v>65.919999999999987</v>
      </c>
      <c r="R20" s="6">
        <v>1</v>
      </c>
      <c r="S20" s="6">
        <v>0.2</v>
      </c>
      <c r="T20" s="6">
        <v>12</v>
      </c>
      <c r="U20" s="6">
        <v>61.179999999999993</v>
      </c>
      <c r="V20" s="6">
        <v>74</v>
      </c>
      <c r="W20" s="6">
        <v>3.8</v>
      </c>
      <c r="X20" s="6">
        <v>1948.75</v>
      </c>
      <c r="Y20" s="6">
        <v>142.85</v>
      </c>
      <c r="Z20" s="6">
        <v>10</v>
      </c>
      <c r="AA20" s="6">
        <v>0</v>
      </c>
      <c r="AB20" s="6">
        <v>153</v>
      </c>
      <c r="AC20" s="6">
        <v>1.8</v>
      </c>
      <c r="AD20" s="6">
        <v>135</v>
      </c>
      <c r="AE20" s="6">
        <v>5.6</v>
      </c>
      <c r="AF20" s="6">
        <v>54</v>
      </c>
      <c r="AG20" s="6">
        <v>9.6</v>
      </c>
      <c r="AH20" s="1">
        <v>8</v>
      </c>
      <c r="AI20" s="1">
        <v>2</v>
      </c>
      <c r="AJ20" s="1">
        <v>24</v>
      </c>
      <c r="AK20" s="1">
        <v>1161</v>
      </c>
      <c r="AL20" s="1">
        <v>840</v>
      </c>
      <c r="AM20" s="1">
        <v>33</v>
      </c>
      <c r="AN20" s="6">
        <v>79.375</v>
      </c>
      <c r="AO20" s="5">
        <v>0.75</v>
      </c>
      <c r="AP20" s="1">
        <v>102</v>
      </c>
      <c r="AQ20" s="1">
        <v>93</v>
      </c>
      <c r="AR20" s="1">
        <v>91</v>
      </c>
      <c r="AS20" s="6">
        <v>37</v>
      </c>
      <c r="AT20" s="6">
        <v>9.9200000000000017</v>
      </c>
      <c r="AU20" s="6">
        <v>27</v>
      </c>
      <c r="AV20" s="6">
        <v>9.7200000000000006</v>
      </c>
      <c r="AW20" s="6">
        <v>1</v>
      </c>
      <c r="AX20" s="6">
        <v>0.2</v>
      </c>
      <c r="AY20" s="6">
        <v>4</v>
      </c>
      <c r="AZ20" s="6">
        <v>16.3</v>
      </c>
      <c r="BA20" s="6">
        <v>20</v>
      </c>
      <c r="BB20" s="6">
        <v>0</v>
      </c>
      <c r="BC20" s="6">
        <v>435.75</v>
      </c>
      <c r="BD20" s="6">
        <v>10.4</v>
      </c>
      <c r="BE20" s="6">
        <v>7</v>
      </c>
      <c r="BF20" s="6">
        <v>0</v>
      </c>
      <c r="BG20" s="6">
        <v>22</v>
      </c>
      <c r="BH20" s="6">
        <v>0</v>
      </c>
      <c r="BI20" s="6">
        <v>27</v>
      </c>
      <c r="BJ20" s="6">
        <v>1</v>
      </c>
      <c r="BK20" s="6">
        <v>19</v>
      </c>
      <c r="BL20" s="6">
        <v>2.8</v>
      </c>
      <c r="BM20" s="1">
        <v>12</v>
      </c>
      <c r="BN20" s="1">
        <v>4</v>
      </c>
      <c r="BO20" s="1">
        <v>61</v>
      </c>
      <c r="BP20" s="1">
        <v>3249</v>
      </c>
      <c r="BQ20" s="1">
        <v>315</v>
      </c>
      <c r="BR20" s="1">
        <v>315</v>
      </c>
      <c r="BS20" s="6">
        <v>249.33333333333334</v>
      </c>
      <c r="BT20" s="5">
        <v>0.98360655737704916</v>
      </c>
      <c r="BU20" s="1">
        <v>264</v>
      </c>
      <c r="BV20" s="1">
        <v>188</v>
      </c>
      <c r="BW20" s="1">
        <v>43</v>
      </c>
      <c r="BX20" s="6">
        <v>62</v>
      </c>
      <c r="BY20" s="6">
        <v>36.174999999999997</v>
      </c>
      <c r="BZ20" s="6">
        <v>51</v>
      </c>
      <c r="CA20" s="6">
        <v>20.100000000000001</v>
      </c>
      <c r="CB20" s="6">
        <v>0</v>
      </c>
      <c r="CC20" s="6">
        <v>0</v>
      </c>
      <c r="CD20" s="6">
        <v>6</v>
      </c>
      <c r="CE20" s="6">
        <v>26.480000000000004</v>
      </c>
      <c r="CF20" s="6">
        <v>27</v>
      </c>
      <c r="CG20" s="6">
        <v>0.2</v>
      </c>
      <c r="CH20" s="6">
        <v>820</v>
      </c>
      <c r="CI20" s="6">
        <v>50.9</v>
      </c>
      <c r="CJ20" s="6">
        <v>3</v>
      </c>
      <c r="CK20" s="6">
        <v>0</v>
      </c>
      <c r="CL20" s="6">
        <v>72</v>
      </c>
      <c r="CM20" s="6">
        <v>0.2</v>
      </c>
      <c r="CN20" s="6">
        <v>62</v>
      </c>
      <c r="CO20" s="6">
        <v>1.8</v>
      </c>
      <c r="CP20" s="6">
        <v>21</v>
      </c>
      <c r="CQ20" s="6">
        <v>0.7</v>
      </c>
      <c r="CR20" s="1">
        <v>10</v>
      </c>
      <c r="CS20" s="1">
        <v>0</v>
      </c>
      <c r="CT20" s="1">
        <v>40</v>
      </c>
      <c r="CU20" s="1">
        <v>2160</v>
      </c>
      <c r="CV20" s="42"/>
      <c r="CW20" s="42"/>
      <c r="CX20" s="6">
        <v>191.1</v>
      </c>
      <c r="CY20" s="5">
        <v>0.77500000000000002</v>
      </c>
      <c r="CZ20" s="1">
        <v>116</v>
      </c>
      <c r="DA20" s="1">
        <v>68</v>
      </c>
      <c r="DB20" s="1">
        <v>30</v>
      </c>
      <c r="DC20" s="6">
        <v>46</v>
      </c>
      <c r="DD20" s="6">
        <v>68.599999999999994</v>
      </c>
      <c r="DE20" s="6">
        <v>42</v>
      </c>
      <c r="DF20" s="6">
        <v>36.1</v>
      </c>
      <c r="DG20" s="6">
        <v>0</v>
      </c>
      <c r="DH20" s="6">
        <v>0</v>
      </c>
      <c r="DI20" s="6">
        <v>2</v>
      </c>
      <c r="DJ20" s="6">
        <v>18.399999999999999</v>
      </c>
      <c r="DK20" s="6">
        <v>27</v>
      </c>
      <c r="DL20" s="6">
        <v>3.6</v>
      </c>
      <c r="DM20" s="6">
        <v>693</v>
      </c>
      <c r="DN20" s="6">
        <v>81.55</v>
      </c>
      <c r="DO20" s="6">
        <v>0</v>
      </c>
      <c r="DP20" s="6">
        <v>0</v>
      </c>
      <c r="DQ20" s="6">
        <v>59</v>
      </c>
      <c r="DR20" s="6">
        <v>1.6</v>
      </c>
      <c r="DS20" s="6">
        <v>46</v>
      </c>
      <c r="DT20" s="6">
        <v>2.8</v>
      </c>
      <c r="DU20" s="6">
        <v>14</v>
      </c>
      <c r="DV20" s="6">
        <v>6.1</v>
      </c>
    </row>
    <row r="21" spans="1:126">
      <c r="A21" s="1">
        <v>16</v>
      </c>
      <c r="B21" s="1" t="s">
        <v>9</v>
      </c>
      <c r="C21" s="1">
        <v>30</v>
      </c>
      <c r="D21" s="1">
        <v>3</v>
      </c>
      <c r="E21" s="1">
        <v>62</v>
      </c>
      <c r="F21" s="1">
        <v>3194</v>
      </c>
      <c r="G21" s="1">
        <v>394</v>
      </c>
      <c r="H21" s="1">
        <v>127</v>
      </c>
      <c r="I21" s="6">
        <v>96.9</v>
      </c>
      <c r="J21" s="5">
        <v>1</v>
      </c>
      <c r="K21" s="1">
        <v>287</v>
      </c>
      <c r="L21" s="1">
        <v>180</v>
      </c>
      <c r="M21" s="1">
        <v>179</v>
      </c>
      <c r="N21" s="6">
        <v>111</v>
      </c>
      <c r="O21" s="6">
        <v>46.559999999999995</v>
      </c>
      <c r="P21" s="6">
        <v>88</v>
      </c>
      <c r="Q21" s="6">
        <v>32.21</v>
      </c>
      <c r="R21" s="6">
        <v>2</v>
      </c>
      <c r="S21" s="6">
        <v>0</v>
      </c>
      <c r="T21" s="6">
        <v>28</v>
      </c>
      <c r="U21" s="6">
        <v>37.760000000000005</v>
      </c>
      <c r="V21" s="6">
        <v>46</v>
      </c>
      <c r="W21" s="6">
        <v>15.649999999999999</v>
      </c>
      <c r="X21" s="6">
        <v>1260</v>
      </c>
      <c r="Y21" s="6">
        <v>131.17000000000002</v>
      </c>
      <c r="Z21" s="6">
        <v>21</v>
      </c>
      <c r="AA21" s="6">
        <v>0</v>
      </c>
      <c r="AB21" s="6">
        <v>80</v>
      </c>
      <c r="AC21" s="6">
        <v>3.3</v>
      </c>
      <c r="AD21" s="6">
        <v>105</v>
      </c>
      <c r="AE21" s="6">
        <v>1.6</v>
      </c>
      <c r="AF21" s="6">
        <v>20</v>
      </c>
      <c r="AG21" s="6">
        <v>7.7</v>
      </c>
      <c r="AH21" s="1">
        <v>6</v>
      </c>
      <c r="AI21" s="1">
        <v>2</v>
      </c>
      <c r="AJ21" s="1">
        <v>10</v>
      </c>
      <c r="AK21" s="1">
        <v>429</v>
      </c>
      <c r="AL21" s="1">
        <v>287</v>
      </c>
      <c r="AM21" s="1">
        <v>20</v>
      </c>
      <c r="AN21" s="6">
        <v>52.5</v>
      </c>
      <c r="AO21" s="5">
        <v>1</v>
      </c>
      <c r="AP21" s="1">
        <v>121</v>
      </c>
      <c r="AQ21" s="1">
        <v>64</v>
      </c>
      <c r="AR21" s="1">
        <v>66</v>
      </c>
      <c r="AS21" s="6">
        <v>36</v>
      </c>
      <c r="AT21" s="6">
        <v>2</v>
      </c>
      <c r="AU21" s="6">
        <v>22</v>
      </c>
      <c r="AV21" s="6">
        <v>1</v>
      </c>
      <c r="AW21" s="6">
        <v>2</v>
      </c>
      <c r="AX21" s="6">
        <v>0</v>
      </c>
      <c r="AY21" s="6">
        <v>3</v>
      </c>
      <c r="AZ21" s="6">
        <v>0</v>
      </c>
      <c r="BA21" s="6">
        <v>6</v>
      </c>
      <c r="BB21" s="6">
        <v>0</v>
      </c>
      <c r="BC21" s="6">
        <v>268</v>
      </c>
      <c r="BD21" s="6">
        <v>5</v>
      </c>
      <c r="BE21" s="6">
        <v>1</v>
      </c>
      <c r="BF21" s="6">
        <v>0</v>
      </c>
      <c r="BG21" s="6">
        <v>11</v>
      </c>
      <c r="BH21" s="6">
        <v>1</v>
      </c>
      <c r="BI21" s="6">
        <v>18</v>
      </c>
      <c r="BJ21" s="6">
        <v>0.5</v>
      </c>
      <c r="BK21" s="6">
        <v>7</v>
      </c>
      <c r="BL21" s="6">
        <v>5.6</v>
      </c>
      <c r="BM21" s="1">
        <v>7</v>
      </c>
      <c r="BN21" s="1">
        <v>1</v>
      </c>
      <c r="BO21" s="1">
        <v>20</v>
      </c>
      <c r="BP21" s="1">
        <v>979</v>
      </c>
      <c r="BQ21" s="1">
        <v>107</v>
      </c>
      <c r="BR21" s="1">
        <v>107</v>
      </c>
      <c r="BS21" s="6">
        <v>132.14285714285714</v>
      </c>
      <c r="BT21" s="5">
        <v>1</v>
      </c>
      <c r="BU21" s="1">
        <v>74</v>
      </c>
      <c r="BV21" s="1">
        <v>55</v>
      </c>
      <c r="BW21" s="1">
        <v>54</v>
      </c>
      <c r="BX21" s="6">
        <v>27</v>
      </c>
      <c r="BY21" s="6">
        <v>17.920000000000002</v>
      </c>
      <c r="BZ21" s="6">
        <v>25</v>
      </c>
      <c r="CA21" s="6">
        <v>12.1</v>
      </c>
      <c r="CB21" s="6">
        <v>0</v>
      </c>
      <c r="CC21" s="6">
        <v>0</v>
      </c>
      <c r="CD21" s="6">
        <v>2</v>
      </c>
      <c r="CE21" s="6">
        <v>12</v>
      </c>
      <c r="CF21" s="6">
        <v>10</v>
      </c>
      <c r="CG21" s="6">
        <v>4.5</v>
      </c>
      <c r="CH21" s="6">
        <v>321</v>
      </c>
      <c r="CI21" s="6">
        <v>29.6</v>
      </c>
      <c r="CJ21" s="6">
        <v>0</v>
      </c>
      <c r="CK21" s="6">
        <v>0</v>
      </c>
      <c r="CL21" s="6">
        <v>22</v>
      </c>
      <c r="CM21" s="6">
        <v>1</v>
      </c>
      <c r="CN21" s="6">
        <v>35</v>
      </c>
      <c r="CO21" s="6">
        <v>0</v>
      </c>
      <c r="CP21" s="6">
        <v>6</v>
      </c>
      <c r="CQ21" s="6">
        <v>0.5</v>
      </c>
      <c r="CR21" s="1">
        <v>17</v>
      </c>
      <c r="CS21" s="1">
        <v>0</v>
      </c>
      <c r="CT21" s="1">
        <v>32</v>
      </c>
      <c r="CU21" s="1">
        <v>1786</v>
      </c>
      <c r="CV21" s="42"/>
      <c r="CW21" s="42"/>
      <c r="CX21" s="6">
        <v>98.058823529411768</v>
      </c>
      <c r="CY21" s="5">
        <v>1</v>
      </c>
      <c r="CZ21" s="1">
        <v>92</v>
      </c>
      <c r="DA21" s="1">
        <v>61</v>
      </c>
      <c r="DB21" s="1">
        <v>59</v>
      </c>
      <c r="DC21" s="6">
        <v>48</v>
      </c>
      <c r="DD21" s="6">
        <v>26.639999999999997</v>
      </c>
      <c r="DE21" s="6">
        <v>41</v>
      </c>
      <c r="DF21" s="6">
        <v>19.110000000000003</v>
      </c>
      <c r="DG21" s="6">
        <v>0</v>
      </c>
      <c r="DH21" s="6">
        <v>0</v>
      </c>
      <c r="DI21" s="6">
        <v>23</v>
      </c>
      <c r="DJ21" s="6">
        <v>25.76</v>
      </c>
      <c r="DK21" s="6">
        <v>30</v>
      </c>
      <c r="DL21" s="6">
        <v>11.149999999999999</v>
      </c>
      <c r="DM21" s="6">
        <v>671</v>
      </c>
      <c r="DN21" s="6">
        <v>96.57</v>
      </c>
      <c r="DO21" s="6">
        <v>20</v>
      </c>
      <c r="DP21" s="6">
        <v>0</v>
      </c>
      <c r="DQ21" s="6">
        <v>47</v>
      </c>
      <c r="DR21" s="6">
        <v>1.3</v>
      </c>
      <c r="DS21" s="6">
        <v>52</v>
      </c>
      <c r="DT21" s="6">
        <v>1.1000000000000001</v>
      </c>
      <c r="DU21" s="6">
        <v>7</v>
      </c>
      <c r="DV21" s="6">
        <v>1.5999999999999999</v>
      </c>
    </row>
    <row r="22" spans="1:126">
      <c r="A22" s="1">
        <v>17</v>
      </c>
      <c r="B22" s="1" t="s">
        <v>10</v>
      </c>
      <c r="C22" s="1">
        <v>20</v>
      </c>
      <c r="D22" s="1">
        <v>7</v>
      </c>
      <c r="E22" s="1">
        <v>75</v>
      </c>
      <c r="F22" s="1">
        <v>3657</v>
      </c>
      <c r="G22" s="1">
        <v>567</v>
      </c>
      <c r="H22" s="1">
        <v>79</v>
      </c>
      <c r="I22" s="6">
        <v>158.4</v>
      </c>
      <c r="J22" s="5">
        <v>0.97333333333333338</v>
      </c>
      <c r="K22" s="1">
        <v>434</v>
      </c>
      <c r="L22" s="1">
        <v>212</v>
      </c>
      <c r="M22" s="1">
        <v>188</v>
      </c>
      <c r="N22" s="6">
        <v>122</v>
      </c>
      <c r="O22" s="6">
        <v>69.7</v>
      </c>
      <c r="P22" s="6">
        <v>89</v>
      </c>
      <c r="Q22" s="6">
        <v>43.2</v>
      </c>
      <c r="R22" s="6">
        <v>3</v>
      </c>
      <c r="S22" s="6">
        <v>3</v>
      </c>
      <c r="T22" s="6">
        <v>8</v>
      </c>
      <c r="U22" s="6">
        <v>49.1</v>
      </c>
      <c r="V22" s="6">
        <v>38</v>
      </c>
      <c r="W22" s="6">
        <v>4.5999999999999996</v>
      </c>
      <c r="X22" s="6">
        <v>1215</v>
      </c>
      <c r="Y22" s="6">
        <v>78.7</v>
      </c>
      <c r="Z22" s="6">
        <v>1</v>
      </c>
      <c r="AA22" s="6">
        <v>0</v>
      </c>
      <c r="AB22" s="6">
        <v>93</v>
      </c>
      <c r="AC22" s="6">
        <v>1.3</v>
      </c>
      <c r="AD22" s="6">
        <v>110.5</v>
      </c>
      <c r="AE22" s="6">
        <v>0.8</v>
      </c>
      <c r="AF22" s="6">
        <v>32</v>
      </c>
      <c r="AG22" s="6">
        <v>6.1</v>
      </c>
      <c r="AH22" s="1">
        <v>6</v>
      </c>
      <c r="AI22" s="1">
        <v>2</v>
      </c>
      <c r="AJ22" s="1">
        <v>15</v>
      </c>
      <c r="AK22" s="1">
        <v>648</v>
      </c>
      <c r="AL22" s="1">
        <v>492</v>
      </c>
      <c r="AM22" s="1">
        <v>4</v>
      </c>
      <c r="AN22" s="6">
        <v>85.166666666666671</v>
      </c>
      <c r="AO22" s="5">
        <v>1</v>
      </c>
      <c r="AP22" s="1">
        <v>95</v>
      </c>
      <c r="AQ22" s="1">
        <v>56</v>
      </c>
      <c r="AR22" s="1">
        <v>41</v>
      </c>
      <c r="AS22" s="6">
        <v>37</v>
      </c>
      <c r="AT22" s="6">
        <v>5</v>
      </c>
      <c r="AU22" s="6">
        <v>27</v>
      </c>
      <c r="AV22" s="6">
        <v>3</v>
      </c>
      <c r="AW22" s="6">
        <v>1</v>
      </c>
      <c r="AX22" s="6">
        <v>2</v>
      </c>
      <c r="AY22" s="6">
        <v>0</v>
      </c>
      <c r="AZ22" s="6">
        <v>0.8</v>
      </c>
      <c r="BA22" s="6">
        <v>6</v>
      </c>
      <c r="BB22" s="6">
        <v>0</v>
      </c>
      <c r="BC22" s="6">
        <v>281</v>
      </c>
      <c r="BD22" s="6">
        <v>18.2</v>
      </c>
      <c r="BE22" s="6">
        <v>0</v>
      </c>
      <c r="BF22" s="6">
        <v>0</v>
      </c>
      <c r="BG22" s="6">
        <v>14</v>
      </c>
      <c r="BH22" s="6">
        <v>0</v>
      </c>
      <c r="BI22" s="6">
        <v>21</v>
      </c>
      <c r="BJ22" s="6">
        <v>0</v>
      </c>
      <c r="BK22" s="6">
        <v>9</v>
      </c>
      <c r="BL22" s="6">
        <v>2.8</v>
      </c>
      <c r="BM22" s="1">
        <v>12</v>
      </c>
      <c r="BN22" s="1">
        <v>5</v>
      </c>
      <c r="BO22" s="1">
        <v>57</v>
      </c>
      <c r="BP22" s="1">
        <v>2901</v>
      </c>
      <c r="BQ22" s="1">
        <v>75</v>
      </c>
      <c r="BR22" s="1">
        <v>75</v>
      </c>
      <c r="BS22" s="6">
        <v>213.33333333333334</v>
      </c>
      <c r="BT22" s="5">
        <v>0.96491228070175439</v>
      </c>
      <c r="BU22" s="1">
        <v>339</v>
      </c>
      <c r="BV22" s="1">
        <v>156</v>
      </c>
      <c r="BW22" s="1">
        <v>147</v>
      </c>
      <c r="BX22" s="6">
        <v>81</v>
      </c>
      <c r="BY22" s="6">
        <v>64.2</v>
      </c>
      <c r="BZ22" s="6">
        <v>58</v>
      </c>
      <c r="CA22" s="6">
        <v>39.9</v>
      </c>
      <c r="CB22" s="6">
        <v>2</v>
      </c>
      <c r="CC22" s="6">
        <v>1</v>
      </c>
      <c r="CD22" s="6">
        <v>5</v>
      </c>
      <c r="CE22" s="6">
        <v>47.1</v>
      </c>
      <c r="CF22" s="6">
        <v>30</v>
      </c>
      <c r="CG22" s="6">
        <v>4.5999999999999996</v>
      </c>
      <c r="CH22" s="6">
        <v>900</v>
      </c>
      <c r="CI22" s="6">
        <v>57.599999999999994</v>
      </c>
      <c r="CJ22" s="6">
        <v>1</v>
      </c>
      <c r="CK22" s="6">
        <v>0</v>
      </c>
      <c r="CL22" s="6">
        <v>76</v>
      </c>
      <c r="CM22" s="6">
        <v>1.3</v>
      </c>
      <c r="CN22" s="6">
        <v>87</v>
      </c>
      <c r="CO22" s="6">
        <v>0.8</v>
      </c>
      <c r="CP22" s="6">
        <v>22</v>
      </c>
      <c r="CQ22" s="6">
        <v>3</v>
      </c>
      <c r="CR22" s="1">
        <v>2</v>
      </c>
      <c r="CS22" s="1">
        <v>0</v>
      </c>
      <c r="CT22" s="1">
        <v>3</v>
      </c>
      <c r="CU22" s="1">
        <v>108</v>
      </c>
      <c r="CV22" s="42"/>
      <c r="CW22" s="42"/>
      <c r="CX22" s="6">
        <v>48.5</v>
      </c>
      <c r="CY22" s="5">
        <v>1</v>
      </c>
      <c r="CZ22" s="1">
        <v>0</v>
      </c>
      <c r="DA22" s="1">
        <v>0</v>
      </c>
      <c r="DB22" s="1">
        <v>0</v>
      </c>
      <c r="DC22" s="6">
        <v>4</v>
      </c>
      <c r="DD22" s="6">
        <v>0.5</v>
      </c>
      <c r="DE22" s="6">
        <v>4</v>
      </c>
      <c r="DF22" s="6">
        <v>0.3</v>
      </c>
      <c r="DG22" s="6">
        <v>0</v>
      </c>
      <c r="DH22" s="6">
        <v>0</v>
      </c>
      <c r="DI22" s="6">
        <v>3</v>
      </c>
      <c r="DJ22" s="6">
        <v>1.2</v>
      </c>
      <c r="DK22" s="6">
        <v>2</v>
      </c>
      <c r="DL22" s="6">
        <v>0</v>
      </c>
      <c r="DM22" s="6">
        <v>34</v>
      </c>
      <c r="DN22" s="6">
        <v>2.9</v>
      </c>
      <c r="DO22" s="6">
        <v>0</v>
      </c>
      <c r="DP22" s="6">
        <v>0</v>
      </c>
      <c r="DQ22" s="6">
        <v>3</v>
      </c>
      <c r="DR22" s="6">
        <v>0</v>
      </c>
      <c r="DS22" s="6">
        <v>2.5</v>
      </c>
      <c r="DT22" s="6">
        <v>0</v>
      </c>
      <c r="DU22" s="6">
        <v>1</v>
      </c>
      <c r="DV22" s="6">
        <v>0.3</v>
      </c>
    </row>
    <row r="23" spans="1:126">
      <c r="A23" s="1">
        <v>18</v>
      </c>
      <c r="B23" s="1" t="s">
        <v>11</v>
      </c>
      <c r="C23" s="1">
        <v>15</v>
      </c>
      <c r="D23" s="1">
        <v>3</v>
      </c>
      <c r="E23" s="1">
        <v>41</v>
      </c>
      <c r="F23" s="1">
        <v>2296</v>
      </c>
      <c r="G23" s="1">
        <v>550</v>
      </c>
      <c r="H23" s="1">
        <v>130</v>
      </c>
      <c r="I23" s="6">
        <v>127.66666666666667</v>
      </c>
      <c r="J23" s="5">
        <v>0.92682926829268297</v>
      </c>
      <c r="K23" s="1">
        <v>139</v>
      </c>
      <c r="L23" s="1">
        <v>119</v>
      </c>
      <c r="M23" s="1">
        <v>78</v>
      </c>
      <c r="N23" s="6">
        <v>78</v>
      </c>
      <c r="O23" s="6">
        <v>36.073999999999998</v>
      </c>
      <c r="P23" s="6">
        <v>59</v>
      </c>
      <c r="Q23" s="6">
        <v>25.074000000000002</v>
      </c>
      <c r="R23" s="6">
        <v>6</v>
      </c>
      <c r="S23" s="6">
        <v>1</v>
      </c>
      <c r="T23" s="6">
        <v>2</v>
      </c>
      <c r="U23" s="6">
        <v>32.625</v>
      </c>
      <c r="V23" s="6">
        <v>26</v>
      </c>
      <c r="W23" s="6">
        <v>13.09</v>
      </c>
      <c r="X23" s="6">
        <v>629</v>
      </c>
      <c r="Y23" s="6">
        <v>58.849999999999994</v>
      </c>
      <c r="Z23" s="6">
        <v>6</v>
      </c>
      <c r="AA23" s="6">
        <v>0</v>
      </c>
      <c r="AB23" s="6">
        <v>71</v>
      </c>
      <c r="AC23" s="6">
        <v>5.7</v>
      </c>
      <c r="AD23" s="6">
        <v>68</v>
      </c>
      <c r="AE23" s="6">
        <v>3.45</v>
      </c>
      <c r="AF23" s="6">
        <v>30</v>
      </c>
      <c r="AG23" s="6">
        <v>7.963000000000001</v>
      </c>
      <c r="AH23" s="1">
        <v>4</v>
      </c>
      <c r="AI23" s="1">
        <v>2</v>
      </c>
      <c r="AJ23" s="1">
        <v>10</v>
      </c>
      <c r="AK23" s="1">
        <v>520</v>
      </c>
      <c r="AL23" s="1">
        <v>430</v>
      </c>
      <c r="AM23" s="1">
        <v>10</v>
      </c>
      <c r="AN23" s="6">
        <v>87.75</v>
      </c>
      <c r="AO23" s="5">
        <v>0.7</v>
      </c>
      <c r="AP23" s="1">
        <v>34</v>
      </c>
      <c r="AQ23" s="1">
        <v>34</v>
      </c>
      <c r="AR23" s="1">
        <v>28</v>
      </c>
      <c r="AS23" s="6">
        <v>31</v>
      </c>
      <c r="AT23" s="6">
        <v>2</v>
      </c>
      <c r="AU23" s="6">
        <v>21</v>
      </c>
      <c r="AV23" s="6">
        <v>2</v>
      </c>
      <c r="AW23" s="6">
        <v>4</v>
      </c>
      <c r="AX23" s="6">
        <v>0</v>
      </c>
      <c r="AY23" s="6">
        <v>0</v>
      </c>
      <c r="AZ23" s="6">
        <v>0.5</v>
      </c>
      <c r="BA23" s="6">
        <v>5</v>
      </c>
      <c r="BB23" s="6">
        <v>0</v>
      </c>
      <c r="BC23" s="6">
        <v>199</v>
      </c>
      <c r="BD23" s="6">
        <v>2.2999999999999998</v>
      </c>
      <c r="BE23" s="6">
        <v>0</v>
      </c>
      <c r="BF23" s="6">
        <v>0</v>
      </c>
      <c r="BG23" s="6">
        <v>8</v>
      </c>
      <c r="BH23" s="6">
        <v>0</v>
      </c>
      <c r="BI23" s="6">
        <v>14</v>
      </c>
      <c r="BJ23" s="6">
        <v>0.9</v>
      </c>
      <c r="BK23" s="6">
        <v>6</v>
      </c>
      <c r="BL23" s="6">
        <v>0.4</v>
      </c>
      <c r="BM23" s="1">
        <v>4</v>
      </c>
      <c r="BN23" s="1">
        <v>1</v>
      </c>
      <c r="BO23" s="1">
        <v>12</v>
      </c>
      <c r="BP23" s="1">
        <v>808</v>
      </c>
      <c r="BQ23" s="1">
        <v>120</v>
      </c>
      <c r="BR23" s="1">
        <v>120</v>
      </c>
      <c r="BS23" s="6">
        <v>182.5</v>
      </c>
      <c r="BT23" s="5">
        <v>1</v>
      </c>
      <c r="BU23" s="1">
        <v>45</v>
      </c>
      <c r="BV23" s="1">
        <v>45</v>
      </c>
      <c r="BW23" s="1">
        <v>16</v>
      </c>
      <c r="BX23" s="6">
        <v>21</v>
      </c>
      <c r="BY23" s="6">
        <v>13.199</v>
      </c>
      <c r="BZ23" s="6">
        <v>15</v>
      </c>
      <c r="CA23" s="6">
        <v>6.1989999999999998</v>
      </c>
      <c r="CB23" s="6">
        <v>2</v>
      </c>
      <c r="CC23" s="6">
        <v>1</v>
      </c>
      <c r="CD23" s="6">
        <v>1</v>
      </c>
      <c r="CE23" s="6">
        <v>3</v>
      </c>
      <c r="CF23" s="6">
        <v>8</v>
      </c>
      <c r="CG23" s="6">
        <v>3.09</v>
      </c>
      <c r="CH23" s="6">
        <v>136</v>
      </c>
      <c r="CI23" s="6">
        <v>14.65</v>
      </c>
      <c r="CJ23" s="6">
        <v>1</v>
      </c>
      <c r="CK23" s="6">
        <v>0</v>
      </c>
      <c r="CL23" s="6">
        <v>21</v>
      </c>
      <c r="CM23" s="6">
        <v>0</v>
      </c>
      <c r="CN23" s="6">
        <v>17</v>
      </c>
      <c r="CO23" s="6">
        <v>0</v>
      </c>
      <c r="CP23" s="6">
        <v>9</v>
      </c>
      <c r="CQ23" s="6">
        <v>2.6819999999999999</v>
      </c>
      <c r="CR23" s="1">
        <v>7</v>
      </c>
      <c r="CS23" s="1">
        <v>0</v>
      </c>
      <c r="CT23" s="1">
        <v>19</v>
      </c>
      <c r="CU23" s="1">
        <v>968</v>
      </c>
      <c r="CV23" s="42"/>
      <c r="CW23" s="42"/>
      <c r="CX23" s="6">
        <v>119.14285714285714</v>
      </c>
      <c r="CY23" s="5">
        <v>1</v>
      </c>
      <c r="CZ23" s="1">
        <v>60</v>
      </c>
      <c r="DA23" s="1">
        <v>40</v>
      </c>
      <c r="DB23" s="1">
        <v>34</v>
      </c>
      <c r="DC23" s="6">
        <v>26</v>
      </c>
      <c r="DD23" s="6">
        <v>20.875</v>
      </c>
      <c r="DE23" s="6">
        <v>23</v>
      </c>
      <c r="DF23" s="6">
        <v>16.875</v>
      </c>
      <c r="DG23" s="6">
        <v>0</v>
      </c>
      <c r="DH23" s="6">
        <v>0</v>
      </c>
      <c r="DI23" s="6">
        <v>1</v>
      </c>
      <c r="DJ23" s="6">
        <v>29.125</v>
      </c>
      <c r="DK23" s="6">
        <v>13</v>
      </c>
      <c r="DL23" s="6">
        <v>10</v>
      </c>
      <c r="DM23" s="6">
        <v>294</v>
      </c>
      <c r="DN23" s="6">
        <v>41.9</v>
      </c>
      <c r="DO23" s="6">
        <v>5</v>
      </c>
      <c r="DP23" s="6">
        <v>0</v>
      </c>
      <c r="DQ23" s="6">
        <v>42</v>
      </c>
      <c r="DR23" s="6">
        <v>5.7</v>
      </c>
      <c r="DS23" s="6">
        <v>37</v>
      </c>
      <c r="DT23" s="6">
        <v>2.5499999999999998</v>
      </c>
      <c r="DU23" s="6">
        <v>15</v>
      </c>
      <c r="DV23" s="6">
        <v>4.8810000000000002</v>
      </c>
    </row>
    <row r="24" spans="1:126">
      <c r="A24" s="1">
        <v>19</v>
      </c>
      <c r="B24" s="1" t="s">
        <v>12</v>
      </c>
      <c r="C24" s="1">
        <v>11</v>
      </c>
      <c r="D24" s="1">
        <v>4</v>
      </c>
      <c r="E24" s="1">
        <v>49</v>
      </c>
      <c r="F24" s="1">
        <v>2588</v>
      </c>
      <c r="G24" s="1">
        <v>353</v>
      </c>
      <c r="H24" s="1">
        <v>81</v>
      </c>
      <c r="I24" s="6">
        <v>198.36363636363637</v>
      </c>
      <c r="J24" s="5">
        <v>0.93877551020408168</v>
      </c>
      <c r="K24" s="1">
        <v>329</v>
      </c>
      <c r="L24" s="1">
        <v>158</v>
      </c>
      <c r="M24" s="1">
        <v>111</v>
      </c>
      <c r="N24" s="6">
        <v>65</v>
      </c>
      <c r="O24" s="6">
        <v>36.951000000000008</v>
      </c>
      <c r="P24" s="6">
        <v>48</v>
      </c>
      <c r="Q24" s="6">
        <v>19.276</v>
      </c>
      <c r="R24" s="6">
        <v>5</v>
      </c>
      <c r="S24" s="6">
        <v>2.4</v>
      </c>
      <c r="T24" s="6">
        <v>57</v>
      </c>
      <c r="U24" s="6">
        <v>16.928000000000001</v>
      </c>
      <c r="V24" s="6">
        <v>39</v>
      </c>
      <c r="W24" s="6">
        <v>4.4320000000000004</v>
      </c>
      <c r="X24" s="6">
        <v>972.7</v>
      </c>
      <c r="Y24" s="6">
        <v>131.97500000000002</v>
      </c>
      <c r="Z24" s="6">
        <v>12</v>
      </c>
      <c r="AA24" s="6">
        <v>0</v>
      </c>
      <c r="AB24" s="6">
        <v>68</v>
      </c>
      <c r="AC24" s="6">
        <v>3.0569999999999999</v>
      </c>
      <c r="AD24" s="6">
        <v>85</v>
      </c>
      <c r="AE24" s="6">
        <v>0</v>
      </c>
      <c r="AF24" s="6">
        <v>25</v>
      </c>
      <c r="AG24" s="6">
        <v>4.66</v>
      </c>
      <c r="AH24" s="1">
        <v>2</v>
      </c>
      <c r="AI24" s="1">
        <v>1</v>
      </c>
      <c r="AJ24" s="1">
        <v>8</v>
      </c>
      <c r="AK24" s="1">
        <v>272</v>
      </c>
      <c r="AL24" s="1">
        <v>272</v>
      </c>
      <c r="AM24" s="1">
        <v>0</v>
      </c>
      <c r="AN24" s="6">
        <v>160</v>
      </c>
      <c r="AO24" s="5">
        <v>0.75</v>
      </c>
      <c r="AP24" s="1">
        <v>85</v>
      </c>
      <c r="AQ24" s="1">
        <v>39</v>
      </c>
      <c r="AR24" s="1">
        <v>45</v>
      </c>
      <c r="AS24" s="6">
        <v>25</v>
      </c>
      <c r="AT24" s="6">
        <v>3.8000000000000003</v>
      </c>
      <c r="AU24" s="6">
        <v>16</v>
      </c>
      <c r="AV24" s="6">
        <v>0.6</v>
      </c>
      <c r="AW24" s="6">
        <v>5</v>
      </c>
      <c r="AX24" s="6">
        <v>2.4</v>
      </c>
      <c r="AY24" s="6">
        <v>0</v>
      </c>
      <c r="AZ24" s="6">
        <v>0.3</v>
      </c>
      <c r="BA24" s="6">
        <v>4</v>
      </c>
      <c r="BB24" s="6">
        <v>0</v>
      </c>
      <c r="BC24" s="6">
        <v>144</v>
      </c>
      <c r="BD24" s="6">
        <v>7.5</v>
      </c>
      <c r="BE24" s="6">
        <v>0</v>
      </c>
      <c r="BF24" s="6">
        <v>0</v>
      </c>
      <c r="BG24" s="6">
        <v>7</v>
      </c>
      <c r="BH24" s="6">
        <v>0</v>
      </c>
      <c r="BI24" s="6">
        <v>15</v>
      </c>
      <c r="BJ24" s="6">
        <v>0</v>
      </c>
      <c r="BK24" s="6">
        <v>6</v>
      </c>
      <c r="BL24" s="6">
        <v>0.8</v>
      </c>
      <c r="BM24" s="1">
        <v>8</v>
      </c>
      <c r="BN24" s="1">
        <v>3</v>
      </c>
      <c r="BO24" s="1">
        <v>39</v>
      </c>
      <c r="BP24" s="1">
        <v>2217</v>
      </c>
      <c r="BQ24" s="1">
        <v>81</v>
      </c>
      <c r="BR24" s="1">
        <v>81</v>
      </c>
      <c r="BS24" s="6">
        <v>221.875</v>
      </c>
      <c r="BT24" s="5">
        <v>0.97435897435897434</v>
      </c>
      <c r="BU24" s="1">
        <v>231</v>
      </c>
      <c r="BV24" s="1">
        <v>115</v>
      </c>
      <c r="BW24" s="1">
        <v>66</v>
      </c>
      <c r="BX24" s="6">
        <v>38</v>
      </c>
      <c r="BY24" s="6">
        <v>32.751000000000005</v>
      </c>
      <c r="BZ24" s="6">
        <v>30</v>
      </c>
      <c r="CA24" s="6">
        <v>17.676000000000002</v>
      </c>
      <c r="CB24" s="6">
        <v>0</v>
      </c>
      <c r="CC24" s="6">
        <v>0</v>
      </c>
      <c r="CD24" s="6">
        <v>56</v>
      </c>
      <c r="CE24" s="6">
        <v>15.927999999999999</v>
      </c>
      <c r="CF24" s="6">
        <v>33</v>
      </c>
      <c r="CG24" s="6">
        <v>4.4320000000000004</v>
      </c>
      <c r="CH24" s="6">
        <v>825</v>
      </c>
      <c r="CI24" s="6">
        <v>122.675</v>
      </c>
      <c r="CJ24" s="6">
        <v>12</v>
      </c>
      <c r="CK24" s="6">
        <v>0</v>
      </c>
      <c r="CL24" s="6">
        <v>57</v>
      </c>
      <c r="CM24" s="6">
        <v>3.0569999999999999</v>
      </c>
      <c r="CN24" s="6">
        <v>66</v>
      </c>
      <c r="CO24" s="6">
        <v>0</v>
      </c>
      <c r="CP24" s="6">
        <v>18</v>
      </c>
      <c r="CQ24" s="6">
        <v>3.66</v>
      </c>
      <c r="CR24" s="1">
        <v>1</v>
      </c>
      <c r="CS24" s="1">
        <v>0</v>
      </c>
      <c r="CT24" s="1">
        <v>2</v>
      </c>
      <c r="CU24" s="1">
        <v>99</v>
      </c>
      <c r="CV24" s="42"/>
      <c r="CW24" s="42"/>
      <c r="CX24" s="6">
        <v>87</v>
      </c>
      <c r="CY24" s="5">
        <v>1</v>
      </c>
      <c r="CZ24" s="1">
        <v>13</v>
      </c>
      <c r="DA24" s="1">
        <v>4</v>
      </c>
      <c r="DB24" s="1">
        <v>0</v>
      </c>
      <c r="DC24" s="6">
        <v>2</v>
      </c>
      <c r="DD24" s="6">
        <v>0.4</v>
      </c>
      <c r="DE24" s="6">
        <v>2</v>
      </c>
      <c r="DF24" s="6">
        <v>1</v>
      </c>
      <c r="DG24" s="6">
        <v>0</v>
      </c>
      <c r="DH24" s="6">
        <v>0</v>
      </c>
      <c r="DI24" s="6">
        <v>1</v>
      </c>
      <c r="DJ24" s="6">
        <v>0.7</v>
      </c>
      <c r="DK24" s="6">
        <v>2</v>
      </c>
      <c r="DL24" s="6">
        <v>0</v>
      </c>
      <c r="DM24" s="6">
        <v>3.7</v>
      </c>
      <c r="DN24" s="6">
        <v>1.8</v>
      </c>
      <c r="DO24" s="6">
        <v>0</v>
      </c>
      <c r="DP24" s="6">
        <v>0</v>
      </c>
      <c r="DQ24" s="6">
        <v>4</v>
      </c>
      <c r="DR24" s="6">
        <v>0</v>
      </c>
      <c r="DS24" s="6">
        <v>4</v>
      </c>
      <c r="DT24" s="6">
        <v>0</v>
      </c>
      <c r="DU24" s="6">
        <v>1</v>
      </c>
      <c r="DV24" s="6">
        <v>0.2</v>
      </c>
    </row>
    <row r="25" spans="1:126">
      <c r="A25" s="1">
        <v>20</v>
      </c>
      <c r="B25" s="1" t="s">
        <v>14</v>
      </c>
      <c r="C25" s="1">
        <v>30</v>
      </c>
      <c r="D25" s="1">
        <v>15</v>
      </c>
      <c r="E25" s="1">
        <v>87</v>
      </c>
      <c r="F25" s="1">
        <v>4847</v>
      </c>
      <c r="G25" s="1">
        <v>789</v>
      </c>
      <c r="H25" s="1">
        <v>280</v>
      </c>
      <c r="I25" s="6">
        <v>132.26666666666668</v>
      </c>
      <c r="J25" s="5">
        <v>0.90804597701149425</v>
      </c>
      <c r="K25" s="1">
        <v>281</v>
      </c>
      <c r="L25" s="1">
        <v>253</v>
      </c>
      <c r="M25" s="1">
        <v>153</v>
      </c>
      <c r="N25" s="6">
        <v>164</v>
      </c>
      <c r="O25" s="6">
        <v>60.980624999999996</v>
      </c>
      <c r="P25" s="6">
        <v>118</v>
      </c>
      <c r="Q25" s="6">
        <v>42.538125000000001</v>
      </c>
      <c r="R25" s="6">
        <v>10</v>
      </c>
      <c r="S25" s="6">
        <v>0</v>
      </c>
      <c r="T25" s="6">
        <v>25</v>
      </c>
      <c r="U25" s="6">
        <v>39.774999999999999</v>
      </c>
      <c r="V25" s="6">
        <v>61.6875</v>
      </c>
      <c r="W25" s="6">
        <v>12.4</v>
      </c>
      <c r="X25" s="6">
        <v>1498</v>
      </c>
      <c r="Y25" s="6">
        <v>211.66000000000003</v>
      </c>
      <c r="Z25" s="6">
        <v>37.15625</v>
      </c>
      <c r="AA25" s="6">
        <v>1</v>
      </c>
      <c r="AB25" s="6">
        <v>145.078</v>
      </c>
      <c r="AC25" s="6">
        <v>7.28</v>
      </c>
      <c r="AD25" s="6">
        <v>125</v>
      </c>
      <c r="AE25" s="6">
        <v>3.9499999999999997</v>
      </c>
      <c r="AF25" s="6">
        <v>57</v>
      </c>
      <c r="AG25" s="6">
        <v>11.399999999999999</v>
      </c>
      <c r="AH25" s="1">
        <v>8</v>
      </c>
      <c r="AI25" s="1">
        <v>6</v>
      </c>
      <c r="AJ25" s="1">
        <v>18</v>
      </c>
      <c r="AK25" s="1">
        <v>900</v>
      </c>
      <c r="AL25" s="1">
        <v>549</v>
      </c>
      <c r="AM25" s="1">
        <v>40</v>
      </c>
      <c r="AN25" s="6">
        <v>69.125</v>
      </c>
      <c r="AO25" s="5">
        <v>1</v>
      </c>
      <c r="AP25" s="1">
        <v>92</v>
      </c>
      <c r="AQ25" s="1">
        <v>82</v>
      </c>
      <c r="AR25" s="1">
        <v>37</v>
      </c>
      <c r="AS25" s="6">
        <v>62</v>
      </c>
      <c r="AT25" s="6">
        <v>11.74</v>
      </c>
      <c r="AU25" s="6">
        <v>39</v>
      </c>
      <c r="AV25" s="6">
        <v>9.35</v>
      </c>
      <c r="AW25" s="6">
        <v>8</v>
      </c>
      <c r="AX25" s="6">
        <v>0</v>
      </c>
      <c r="AY25" s="6">
        <v>0</v>
      </c>
      <c r="AZ25" s="6">
        <v>2.1800000000000002</v>
      </c>
      <c r="BA25" s="6">
        <v>8.6875</v>
      </c>
      <c r="BB25" s="6">
        <v>1.5</v>
      </c>
      <c r="BC25" s="6">
        <v>373</v>
      </c>
      <c r="BD25" s="6">
        <v>13.9</v>
      </c>
      <c r="BE25" s="6">
        <v>3.15625</v>
      </c>
      <c r="BF25" s="6">
        <v>0</v>
      </c>
      <c r="BG25" s="6">
        <v>31.077999999999999</v>
      </c>
      <c r="BH25" s="6">
        <v>0</v>
      </c>
      <c r="BI25" s="6">
        <v>30</v>
      </c>
      <c r="BJ25" s="6">
        <v>1.6</v>
      </c>
      <c r="BK25" s="6">
        <v>24</v>
      </c>
      <c r="BL25" s="6">
        <v>3.2</v>
      </c>
      <c r="BM25" s="1">
        <v>14</v>
      </c>
      <c r="BN25" s="1">
        <v>8</v>
      </c>
      <c r="BO25" s="1">
        <v>49</v>
      </c>
      <c r="BP25" s="1">
        <v>2890</v>
      </c>
      <c r="BQ25" s="1">
        <v>240</v>
      </c>
      <c r="BR25" s="1">
        <v>240</v>
      </c>
      <c r="BS25" s="6">
        <v>176.42857142857142</v>
      </c>
      <c r="BT25" s="5">
        <v>0.97959183673469385</v>
      </c>
      <c r="BU25" s="1">
        <v>120</v>
      </c>
      <c r="BV25" s="1">
        <v>113</v>
      </c>
      <c r="BW25" s="1">
        <v>70</v>
      </c>
      <c r="BX25" s="6">
        <v>74</v>
      </c>
      <c r="BY25" s="6">
        <v>29.340624999999999</v>
      </c>
      <c r="BZ25" s="6">
        <v>57</v>
      </c>
      <c r="CA25" s="6">
        <v>16.988125</v>
      </c>
      <c r="CB25" s="6">
        <v>2</v>
      </c>
      <c r="CC25" s="6">
        <v>0</v>
      </c>
      <c r="CD25" s="6">
        <v>14</v>
      </c>
      <c r="CE25" s="6">
        <v>32.895000000000003</v>
      </c>
      <c r="CF25" s="6">
        <v>37</v>
      </c>
      <c r="CG25" s="6">
        <v>7.6</v>
      </c>
      <c r="CH25" s="6">
        <v>867</v>
      </c>
      <c r="CI25" s="6">
        <v>95.460000000000008</v>
      </c>
      <c r="CJ25" s="6">
        <v>26</v>
      </c>
      <c r="CK25" s="6">
        <v>1</v>
      </c>
      <c r="CL25" s="6">
        <v>88</v>
      </c>
      <c r="CM25" s="6">
        <v>4.28</v>
      </c>
      <c r="CN25" s="6">
        <v>72</v>
      </c>
      <c r="CO25" s="6">
        <v>2.3499999999999996</v>
      </c>
      <c r="CP25" s="6">
        <v>23</v>
      </c>
      <c r="CQ25" s="6">
        <v>6.1999999999999993</v>
      </c>
      <c r="CR25" s="1">
        <v>8</v>
      </c>
      <c r="CS25" s="1">
        <v>1</v>
      </c>
      <c r="CT25" s="1">
        <v>20</v>
      </c>
      <c r="CU25" s="1">
        <v>1057</v>
      </c>
      <c r="CV25" s="42"/>
      <c r="CW25" s="42"/>
      <c r="CX25" s="6">
        <v>118.125</v>
      </c>
      <c r="CY25" s="5">
        <v>0.65</v>
      </c>
      <c r="CZ25" s="1">
        <v>69</v>
      </c>
      <c r="DA25" s="1">
        <v>58</v>
      </c>
      <c r="DB25" s="1">
        <v>46</v>
      </c>
      <c r="DC25" s="6">
        <v>28</v>
      </c>
      <c r="DD25" s="6">
        <v>19.899999999999999</v>
      </c>
      <c r="DE25" s="6">
        <v>22</v>
      </c>
      <c r="DF25" s="6">
        <v>16.2</v>
      </c>
      <c r="DG25" s="6">
        <v>0</v>
      </c>
      <c r="DH25" s="6">
        <v>0</v>
      </c>
      <c r="DI25" s="6">
        <v>11</v>
      </c>
      <c r="DJ25" s="6">
        <v>4.7</v>
      </c>
      <c r="DK25" s="6">
        <v>16</v>
      </c>
      <c r="DL25" s="6">
        <v>3.3</v>
      </c>
      <c r="DM25" s="6">
        <v>258</v>
      </c>
      <c r="DN25" s="6">
        <v>102.3</v>
      </c>
      <c r="DO25" s="6">
        <v>8</v>
      </c>
      <c r="DP25" s="6">
        <v>0</v>
      </c>
      <c r="DQ25" s="6">
        <v>26</v>
      </c>
      <c r="DR25" s="6">
        <v>3</v>
      </c>
      <c r="DS25" s="6">
        <v>23</v>
      </c>
      <c r="DT25" s="6">
        <v>0</v>
      </c>
      <c r="DU25" s="6">
        <v>10</v>
      </c>
      <c r="DV25" s="6">
        <v>2</v>
      </c>
    </row>
    <row r="26" spans="1:126">
      <c r="A26" s="1">
        <v>21</v>
      </c>
      <c r="B26" s="1" t="s">
        <v>15</v>
      </c>
      <c r="C26" s="1">
        <v>13</v>
      </c>
      <c r="D26" s="1">
        <v>13</v>
      </c>
      <c r="E26" s="1">
        <v>60</v>
      </c>
      <c r="F26" s="1">
        <v>3180</v>
      </c>
      <c r="G26" s="1">
        <v>146</v>
      </c>
      <c r="H26" s="1">
        <v>100</v>
      </c>
      <c r="I26" s="6">
        <v>220.46153846153845</v>
      </c>
      <c r="J26" s="5">
        <v>1</v>
      </c>
      <c r="K26" s="1">
        <v>371</v>
      </c>
      <c r="L26" s="1">
        <v>231</v>
      </c>
      <c r="M26" s="1">
        <v>181</v>
      </c>
      <c r="N26" s="6">
        <v>91</v>
      </c>
      <c r="O26" s="6">
        <v>39.590000000000003</v>
      </c>
      <c r="P26" s="6">
        <v>70</v>
      </c>
      <c r="Q26" s="6">
        <v>26.979999999999997</v>
      </c>
      <c r="R26" s="6">
        <v>3</v>
      </c>
      <c r="S26" s="6">
        <v>1.54</v>
      </c>
      <c r="T26" s="6">
        <v>4</v>
      </c>
      <c r="U26" s="6">
        <v>15.06</v>
      </c>
      <c r="V26" s="6">
        <v>32</v>
      </c>
      <c r="W26" s="6">
        <v>8.2259999999999991</v>
      </c>
      <c r="X26" s="6">
        <v>1112</v>
      </c>
      <c r="Y26" s="6">
        <v>109.25200000000001</v>
      </c>
      <c r="Z26" s="6">
        <v>3</v>
      </c>
      <c r="AA26" s="6">
        <v>0</v>
      </c>
      <c r="AB26" s="6">
        <v>73</v>
      </c>
      <c r="AC26" s="6">
        <v>2.69</v>
      </c>
      <c r="AD26" s="6">
        <v>78</v>
      </c>
      <c r="AE26" s="6">
        <v>6</v>
      </c>
      <c r="AF26" s="6">
        <v>38</v>
      </c>
      <c r="AG26" s="6">
        <v>4.75</v>
      </c>
      <c r="AH26" s="1">
        <v>2</v>
      </c>
      <c r="AI26" s="1">
        <v>2</v>
      </c>
      <c r="AJ26" s="1">
        <v>2</v>
      </c>
      <c r="AK26" s="1">
        <v>96</v>
      </c>
      <c r="AL26" s="1">
        <v>56</v>
      </c>
      <c r="AM26" s="1">
        <v>10</v>
      </c>
      <c r="AN26" s="6">
        <v>28</v>
      </c>
      <c r="AO26" s="5">
        <v>1</v>
      </c>
      <c r="AP26" s="1">
        <v>16</v>
      </c>
      <c r="AQ26" s="1">
        <v>16</v>
      </c>
      <c r="AR26" s="1">
        <v>7</v>
      </c>
      <c r="AS26" s="6">
        <v>9</v>
      </c>
      <c r="AT26" s="6">
        <v>2</v>
      </c>
      <c r="AU26" s="6">
        <v>4</v>
      </c>
      <c r="AV26" s="6">
        <v>1</v>
      </c>
      <c r="AW26" s="6">
        <v>0</v>
      </c>
      <c r="AX26" s="6">
        <v>0</v>
      </c>
      <c r="AY26" s="6">
        <v>0</v>
      </c>
      <c r="AZ26" s="6">
        <v>0</v>
      </c>
      <c r="BA26" s="6">
        <v>0</v>
      </c>
      <c r="BB26" s="6">
        <v>0.51600000000000001</v>
      </c>
      <c r="BC26" s="6">
        <v>38</v>
      </c>
      <c r="BD26" s="6">
        <v>1.972</v>
      </c>
      <c r="BE26" s="6">
        <v>0</v>
      </c>
      <c r="BF26" s="6">
        <v>0</v>
      </c>
      <c r="BG26" s="6">
        <v>0</v>
      </c>
      <c r="BH26" s="6">
        <v>0</v>
      </c>
      <c r="BI26" s="6">
        <v>1</v>
      </c>
      <c r="BJ26" s="6">
        <v>0</v>
      </c>
      <c r="BK26" s="6">
        <v>3</v>
      </c>
      <c r="BL26" s="6">
        <v>0.74</v>
      </c>
      <c r="BM26" s="1">
        <v>9</v>
      </c>
      <c r="BN26" s="1">
        <v>9</v>
      </c>
      <c r="BO26" s="1">
        <v>44</v>
      </c>
      <c r="BP26" s="1">
        <v>2333</v>
      </c>
      <c r="BQ26" s="1">
        <v>90</v>
      </c>
      <c r="BR26" s="1">
        <v>90</v>
      </c>
      <c r="BS26" s="6">
        <v>239.55555555555554</v>
      </c>
      <c r="BT26" s="5">
        <v>1</v>
      </c>
      <c r="BU26" s="1">
        <v>243</v>
      </c>
      <c r="BV26" s="1">
        <v>140</v>
      </c>
      <c r="BW26" s="1">
        <v>127</v>
      </c>
      <c r="BX26" s="6">
        <v>60</v>
      </c>
      <c r="BY26" s="6">
        <v>32.89</v>
      </c>
      <c r="BZ26" s="6">
        <v>47</v>
      </c>
      <c r="CA26" s="6">
        <v>22.339999999999996</v>
      </c>
      <c r="CB26" s="6">
        <v>2</v>
      </c>
      <c r="CC26" s="6">
        <v>1</v>
      </c>
      <c r="CD26" s="6">
        <v>3</v>
      </c>
      <c r="CE26" s="6">
        <v>8.35</v>
      </c>
      <c r="CF26" s="6">
        <v>25</v>
      </c>
      <c r="CG26" s="6">
        <v>6.86</v>
      </c>
      <c r="CH26" s="6">
        <v>788</v>
      </c>
      <c r="CI26" s="6">
        <v>74.099999999999994</v>
      </c>
      <c r="CJ26" s="6">
        <v>2</v>
      </c>
      <c r="CK26" s="6">
        <v>0</v>
      </c>
      <c r="CL26" s="6">
        <v>55</v>
      </c>
      <c r="CM26" s="6">
        <v>1.69</v>
      </c>
      <c r="CN26" s="6">
        <v>59</v>
      </c>
      <c r="CO26" s="6">
        <v>6</v>
      </c>
      <c r="CP26" s="6">
        <v>29</v>
      </c>
      <c r="CQ26" s="6">
        <v>3.3</v>
      </c>
      <c r="CR26" s="1">
        <v>2</v>
      </c>
      <c r="CS26" s="1">
        <v>2</v>
      </c>
      <c r="CT26" s="1">
        <v>14</v>
      </c>
      <c r="CU26" s="1">
        <v>751</v>
      </c>
      <c r="CV26" s="42"/>
      <c r="CW26" s="42"/>
      <c r="CX26" s="6">
        <v>327</v>
      </c>
      <c r="CY26" s="5">
        <v>1</v>
      </c>
      <c r="CZ26" s="1">
        <v>112</v>
      </c>
      <c r="DA26" s="1">
        <v>75</v>
      </c>
      <c r="DB26" s="1">
        <v>47</v>
      </c>
      <c r="DC26" s="6">
        <v>22</v>
      </c>
      <c r="DD26" s="6">
        <v>4.7</v>
      </c>
      <c r="DE26" s="6">
        <v>19</v>
      </c>
      <c r="DF26" s="6">
        <v>3.6399999999999997</v>
      </c>
      <c r="DG26" s="6">
        <v>1</v>
      </c>
      <c r="DH26" s="6">
        <v>0.54</v>
      </c>
      <c r="DI26" s="6">
        <v>1</v>
      </c>
      <c r="DJ26" s="6">
        <v>6.71</v>
      </c>
      <c r="DK26" s="6">
        <v>7</v>
      </c>
      <c r="DL26" s="6">
        <v>0.85</v>
      </c>
      <c r="DM26" s="6">
        <v>286</v>
      </c>
      <c r="DN26" s="6">
        <v>33.18</v>
      </c>
      <c r="DO26" s="6">
        <v>1</v>
      </c>
      <c r="DP26" s="6">
        <v>0</v>
      </c>
      <c r="DQ26" s="6">
        <v>18</v>
      </c>
      <c r="DR26" s="6">
        <v>1</v>
      </c>
      <c r="DS26" s="6">
        <v>18</v>
      </c>
      <c r="DT26" s="6">
        <v>0</v>
      </c>
      <c r="DU26" s="6">
        <v>6</v>
      </c>
      <c r="DV26" s="6">
        <v>0.71</v>
      </c>
    </row>
    <row r="27" spans="1:126">
      <c r="A27" s="1">
        <v>22</v>
      </c>
      <c r="B27" s="1" t="s">
        <v>16</v>
      </c>
      <c r="C27" s="1">
        <v>37</v>
      </c>
      <c r="D27" s="1">
        <v>16</v>
      </c>
      <c r="E27" s="1">
        <v>119</v>
      </c>
      <c r="F27" s="1">
        <v>6520</v>
      </c>
      <c r="G27" s="1">
        <v>648</v>
      </c>
      <c r="H27" s="1">
        <v>245</v>
      </c>
      <c r="I27" s="6">
        <v>149.54054054054055</v>
      </c>
      <c r="J27" s="5">
        <v>0.94117647058823528</v>
      </c>
      <c r="K27" s="1">
        <v>744</v>
      </c>
      <c r="L27" s="1">
        <v>477</v>
      </c>
      <c r="M27" s="1">
        <v>349</v>
      </c>
      <c r="N27" s="6">
        <v>208</v>
      </c>
      <c r="O27" s="6">
        <v>101.00750000000001</v>
      </c>
      <c r="P27" s="6">
        <v>165</v>
      </c>
      <c r="Q27" s="6">
        <v>53.087500000000006</v>
      </c>
      <c r="R27" s="6">
        <v>12</v>
      </c>
      <c r="S27" s="6">
        <v>1</v>
      </c>
      <c r="T27" s="6">
        <v>6</v>
      </c>
      <c r="U27" s="6">
        <v>40.932499999999997</v>
      </c>
      <c r="V27" s="6">
        <v>121</v>
      </c>
      <c r="W27" s="6">
        <v>17.559999999999999</v>
      </c>
      <c r="X27" s="6">
        <v>1818</v>
      </c>
      <c r="Y27" s="6">
        <v>225.62000000000003</v>
      </c>
      <c r="Z27" s="6">
        <v>0</v>
      </c>
      <c r="AA27" s="6">
        <v>1</v>
      </c>
      <c r="AB27" s="6">
        <v>175</v>
      </c>
      <c r="AC27" s="6">
        <v>8.39</v>
      </c>
      <c r="AD27" s="6">
        <v>198</v>
      </c>
      <c r="AE27" s="6">
        <v>4.95</v>
      </c>
      <c r="AF27" s="6">
        <v>66</v>
      </c>
      <c r="AG27" s="6">
        <v>24.13</v>
      </c>
      <c r="AH27" s="1">
        <v>5</v>
      </c>
      <c r="AI27" s="1">
        <v>2</v>
      </c>
      <c r="AJ27" s="1">
        <v>11</v>
      </c>
      <c r="AK27" s="1">
        <v>461</v>
      </c>
      <c r="AL27" s="1">
        <v>413</v>
      </c>
      <c r="AM27" s="1">
        <v>10</v>
      </c>
      <c r="AN27" s="6">
        <v>58.2</v>
      </c>
      <c r="AO27" s="5">
        <v>0.81818181818181823</v>
      </c>
      <c r="AP27" s="1">
        <v>110</v>
      </c>
      <c r="AQ27" s="1">
        <v>61</v>
      </c>
      <c r="AR27" s="1">
        <v>77</v>
      </c>
      <c r="AS27" s="6">
        <v>42</v>
      </c>
      <c r="AT27" s="6">
        <v>9</v>
      </c>
      <c r="AU27" s="6">
        <v>35</v>
      </c>
      <c r="AV27" s="6">
        <v>2</v>
      </c>
      <c r="AW27" s="6">
        <v>1</v>
      </c>
      <c r="AX27" s="6">
        <v>0</v>
      </c>
      <c r="AY27" s="6">
        <v>0</v>
      </c>
      <c r="AZ27" s="6">
        <v>0</v>
      </c>
      <c r="BA27" s="6">
        <v>49</v>
      </c>
      <c r="BB27" s="6">
        <v>0</v>
      </c>
      <c r="BC27" s="6">
        <v>207</v>
      </c>
      <c r="BD27" s="6">
        <v>10</v>
      </c>
      <c r="BE27" s="6">
        <v>0</v>
      </c>
      <c r="BF27" s="6">
        <v>0</v>
      </c>
      <c r="BG27" s="6">
        <v>7</v>
      </c>
      <c r="BH27" s="6">
        <v>0</v>
      </c>
      <c r="BI27" s="6">
        <v>15</v>
      </c>
      <c r="BJ27" s="6">
        <v>2</v>
      </c>
      <c r="BK27" s="6">
        <v>15</v>
      </c>
      <c r="BL27" s="6">
        <v>9</v>
      </c>
      <c r="BM27" s="1">
        <v>23</v>
      </c>
      <c r="BN27" s="1">
        <v>14</v>
      </c>
      <c r="BO27" s="1">
        <v>83</v>
      </c>
      <c r="BP27" s="1">
        <v>4762</v>
      </c>
      <c r="BQ27" s="1">
        <v>235</v>
      </c>
      <c r="BR27" s="1">
        <v>235</v>
      </c>
      <c r="BS27" s="6">
        <v>175.34782608695653</v>
      </c>
      <c r="BT27" s="5">
        <v>0.97590361445783136</v>
      </c>
      <c r="BU27" s="1">
        <v>544</v>
      </c>
      <c r="BV27" s="1">
        <v>362</v>
      </c>
      <c r="BW27" s="1">
        <v>221</v>
      </c>
      <c r="BX27" s="6">
        <v>142</v>
      </c>
      <c r="BY27" s="6">
        <v>79.195000000000007</v>
      </c>
      <c r="BZ27" s="6">
        <v>110</v>
      </c>
      <c r="CA27" s="6">
        <v>43.975000000000001</v>
      </c>
      <c r="CB27" s="6">
        <v>11</v>
      </c>
      <c r="CC27" s="6">
        <v>1</v>
      </c>
      <c r="CD27" s="6">
        <v>2</v>
      </c>
      <c r="CE27" s="6">
        <v>11.690000000000001</v>
      </c>
      <c r="CF27" s="6">
        <v>62</v>
      </c>
      <c r="CG27" s="6">
        <v>14.459999999999997</v>
      </c>
      <c r="CH27" s="6">
        <v>1315</v>
      </c>
      <c r="CI27" s="6">
        <v>167.06000000000003</v>
      </c>
      <c r="CJ27" s="6">
        <v>0</v>
      </c>
      <c r="CK27" s="6">
        <v>0</v>
      </c>
      <c r="CL27" s="6">
        <v>137</v>
      </c>
      <c r="CM27" s="6">
        <v>5.3900000000000006</v>
      </c>
      <c r="CN27" s="6">
        <v>156</v>
      </c>
      <c r="CO27" s="6">
        <v>2.95</v>
      </c>
      <c r="CP27" s="6">
        <v>45</v>
      </c>
      <c r="CQ27" s="6">
        <v>10.009999999999998</v>
      </c>
      <c r="CR27" s="1">
        <v>9</v>
      </c>
      <c r="CS27" s="1">
        <v>0</v>
      </c>
      <c r="CT27" s="1">
        <v>25</v>
      </c>
      <c r="CU27" s="1">
        <v>1297</v>
      </c>
      <c r="CV27" s="42"/>
      <c r="CW27" s="42"/>
      <c r="CX27" s="6">
        <v>134.33333333333334</v>
      </c>
      <c r="CY27" s="5">
        <v>0.88</v>
      </c>
      <c r="CZ27" s="1">
        <v>90</v>
      </c>
      <c r="DA27" s="1">
        <v>54</v>
      </c>
      <c r="DB27" s="1">
        <v>51</v>
      </c>
      <c r="DC27" s="6">
        <v>24</v>
      </c>
      <c r="DD27" s="6">
        <v>12.8125</v>
      </c>
      <c r="DE27" s="6">
        <v>20</v>
      </c>
      <c r="DF27" s="6">
        <v>7.1125000000000007</v>
      </c>
      <c r="DG27" s="6">
        <v>0</v>
      </c>
      <c r="DH27" s="6">
        <v>0</v>
      </c>
      <c r="DI27" s="6">
        <v>4</v>
      </c>
      <c r="DJ27" s="6">
        <v>29.2425</v>
      </c>
      <c r="DK27" s="6">
        <v>10</v>
      </c>
      <c r="DL27" s="6">
        <v>3.1</v>
      </c>
      <c r="DM27" s="6">
        <v>296</v>
      </c>
      <c r="DN27" s="6">
        <v>48.56</v>
      </c>
      <c r="DO27" s="6">
        <v>0</v>
      </c>
      <c r="DP27" s="6">
        <v>1</v>
      </c>
      <c r="DQ27" s="6">
        <v>31</v>
      </c>
      <c r="DR27" s="6">
        <v>3</v>
      </c>
      <c r="DS27" s="6">
        <v>27</v>
      </c>
      <c r="DT27" s="6">
        <v>0</v>
      </c>
      <c r="DU27" s="6">
        <v>6</v>
      </c>
      <c r="DV27" s="6">
        <v>5.12</v>
      </c>
    </row>
    <row r="28" spans="1:126">
      <c r="A28" s="1">
        <v>23</v>
      </c>
      <c r="B28" s="1" t="s">
        <v>17</v>
      </c>
      <c r="C28" s="1">
        <v>53</v>
      </c>
      <c r="D28" s="1">
        <v>18</v>
      </c>
      <c r="E28" s="1">
        <v>241</v>
      </c>
      <c r="F28" s="1">
        <v>12674</v>
      </c>
      <c r="G28" s="1">
        <v>1205</v>
      </c>
      <c r="H28" s="1">
        <v>530</v>
      </c>
      <c r="I28" s="6">
        <v>215.60377358490567</v>
      </c>
      <c r="J28" s="5">
        <v>0.9543568464730291</v>
      </c>
      <c r="K28" s="1">
        <v>1234</v>
      </c>
      <c r="L28" s="1">
        <v>818</v>
      </c>
      <c r="M28" s="1">
        <v>593</v>
      </c>
      <c r="N28" s="6">
        <v>441</v>
      </c>
      <c r="O28" s="6">
        <v>247.23858870999996</v>
      </c>
      <c r="P28" s="6">
        <v>291</v>
      </c>
      <c r="Q28" s="6">
        <v>127.83750000000001</v>
      </c>
      <c r="R28" s="6">
        <v>40</v>
      </c>
      <c r="S28" s="6">
        <v>12</v>
      </c>
      <c r="T28" s="6">
        <v>47</v>
      </c>
      <c r="U28" s="6">
        <v>102.85999999999997</v>
      </c>
      <c r="V28" s="6">
        <v>164</v>
      </c>
      <c r="W28" s="6">
        <v>21.23</v>
      </c>
      <c r="X28" s="6">
        <v>4409.8</v>
      </c>
      <c r="Y28" s="6">
        <v>916.03</v>
      </c>
      <c r="Z28" s="6">
        <v>55</v>
      </c>
      <c r="AA28" s="6">
        <v>5.7700000000000005</v>
      </c>
      <c r="AB28" s="6">
        <v>324</v>
      </c>
      <c r="AC28" s="6">
        <v>11.78</v>
      </c>
      <c r="AD28" s="6">
        <v>349</v>
      </c>
      <c r="AE28" s="6">
        <v>14.219999999999999</v>
      </c>
      <c r="AF28" s="6">
        <v>120</v>
      </c>
      <c r="AG28" s="6">
        <v>50.22</v>
      </c>
      <c r="AH28" s="1">
        <v>8</v>
      </c>
      <c r="AI28" s="1">
        <v>2</v>
      </c>
      <c r="AJ28" s="1">
        <v>20</v>
      </c>
      <c r="AK28" s="1">
        <v>827</v>
      </c>
      <c r="AL28" s="1">
        <v>685</v>
      </c>
      <c r="AM28" s="1">
        <v>10</v>
      </c>
      <c r="AN28" s="6">
        <v>77.875</v>
      </c>
      <c r="AO28" s="5">
        <v>0.95</v>
      </c>
      <c r="AP28" s="1">
        <v>226</v>
      </c>
      <c r="AQ28" s="1">
        <v>95</v>
      </c>
      <c r="AR28" s="1">
        <v>51</v>
      </c>
      <c r="AS28" s="6">
        <v>63</v>
      </c>
      <c r="AT28" s="6">
        <v>21.454838709999997</v>
      </c>
      <c r="AU28" s="6">
        <v>41</v>
      </c>
      <c r="AV28" s="6">
        <v>4.6500000000000004</v>
      </c>
      <c r="AW28" s="6">
        <v>5</v>
      </c>
      <c r="AX28" s="6">
        <v>0</v>
      </c>
      <c r="AY28" s="6">
        <v>0</v>
      </c>
      <c r="AZ28" s="6">
        <v>0.3</v>
      </c>
      <c r="BA28" s="6">
        <v>34</v>
      </c>
      <c r="BB28" s="6">
        <v>1.3</v>
      </c>
      <c r="BC28" s="6">
        <v>273.8</v>
      </c>
      <c r="BD28" s="6">
        <v>64.509999999999991</v>
      </c>
      <c r="BE28" s="6">
        <v>30</v>
      </c>
      <c r="BF28" s="6">
        <v>2.4</v>
      </c>
      <c r="BG28" s="6">
        <v>23</v>
      </c>
      <c r="BH28" s="6">
        <v>0</v>
      </c>
      <c r="BI28" s="6">
        <v>15</v>
      </c>
      <c r="BJ28" s="6">
        <v>5.2200000000000006</v>
      </c>
      <c r="BK28" s="6">
        <v>14</v>
      </c>
      <c r="BL28" s="6">
        <v>10.299999999999999</v>
      </c>
      <c r="BM28" s="1">
        <v>33</v>
      </c>
      <c r="BN28" s="1">
        <v>16</v>
      </c>
      <c r="BO28" s="1">
        <v>187</v>
      </c>
      <c r="BP28" s="1">
        <v>9998</v>
      </c>
      <c r="BQ28" s="1">
        <v>520</v>
      </c>
      <c r="BR28" s="1">
        <v>520</v>
      </c>
      <c r="BS28" s="6">
        <v>278.24242424242425</v>
      </c>
      <c r="BT28" s="5">
        <v>0.95721925133689845</v>
      </c>
      <c r="BU28" s="1">
        <v>908</v>
      </c>
      <c r="BV28" s="1">
        <v>663</v>
      </c>
      <c r="BW28" s="1">
        <v>492</v>
      </c>
      <c r="BX28" s="6">
        <v>307</v>
      </c>
      <c r="BY28" s="6">
        <v>180.88374999999999</v>
      </c>
      <c r="BZ28" s="6">
        <v>210</v>
      </c>
      <c r="CA28" s="6">
        <v>96.587499999999991</v>
      </c>
      <c r="CB28" s="6">
        <v>27</v>
      </c>
      <c r="CC28" s="6">
        <v>9</v>
      </c>
      <c r="CD28" s="6">
        <v>42</v>
      </c>
      <c r="CE28" s="6">
        <v>76.080000000000013</v>
      </c>
      <c r="CF28" s="6">
        <v>107</v>
      </c>
      <c r="CG28" s="6">
        <v>18.130000000000003</v>
      </c>
      <c r="CH28" s="6">
        <v>3630</v>
      </c>
      <c r="CI28" s="6">
        <v>777.74999999999989</v>
      </c>
      <c r="CJ28" s="6">
        <v>21</v>
      </c>
      <c r="CK28" s="6">
        <v>3.37</v>
      </c>
      <c r="CL28" s="6">
        <v>255</v>
      </c>
      <c r="CM28" s="6">
        <v>10.780000000000001</v>
      </c>
      <c r="CN28" s="6">
        <v>286</v>
      </c>
      <c r="CO28" s="6">
        <v>6.8</v>
      </c>
      <c r="CP28" s="6">
        <v>91</v>
      </c>
      <c r="CQ28" s="6">
        <v>28.020000000000003</v>
      </c>
      <c r="CR28" s="1">
        <v>12</v>
      </c>
      <c r="CS28" s="1">
        <v>0</v>
      </c>
      <c r="CT28" s="1">
        <v>34</v>
      </c>
      <c r="CU28" s="1">
        <v>1849</v>
      </c>
      <c r="CV28" s="42"/>
      <c r="CW28" s="42"/>
      <c r="CX28" s="6">
        <v>135.16666666666666</v>
      </c>
      <c r="CY28" s="5">
        <v>0.94117647058823528</v>
      </c>
      <c r="CZ28" s="1">
        <v>100</v>
      </c>
      <c r="DA28" s="1">
        <v>60</v>
      </c>
      <c r="DB28" s="1">
        <v>50</v>
      </c>
      <c r="DC28" s="6">
        <v>71</v>
      </c>
      <c r="DD28" s="6">
        <v>44.9</v>
      </c>
      <c r="DE28" s="6">
        <v>40</v>
      </c>
      <c r="DF28" s="6">
        <v>26.6</v>
      </c>
      <c r="DG28" s="6">
        <v>8</v>
      </c>
      <c r="DH28" s="6">
        <v>3</v>
      </c>
      <c r="DI28" s="6">
        <v>5</v>
      </c>
      <c r="DJ28" s="6">
        <v>26.48</v>
      </c>
      <c r="DK28" s="6">
        <v>23</v>
      </c>
      <c r="DL28" s="6">
        <v>1.8</v>
      </c>
      <c r="DM28" s="6">
        <v>506</v>
      </c>
      <c r="DN28" s="6">
        <v>73.77000000000001</v>
      </c>
      <c r="DO28" s="6">
        <v>4</v>
      </c>
      <c r="DP28" s="6">
        <v>0</v>
      </c>
      <c r="DQ28" s="6">
        <v>46</v>
      </c>
      <c r="DR28" s="6">
        <v>1</v>
      </c>
      <c r="DS28" s="6">
        <v>48</v>
      </c>
      <c r="DT28" s="6">
        <v>2.2000000000000002</v>
      </c>
      <c r="DU28" s="6">
        <v>15</v>
      </c>
      <c r="DV28" s="6">
        <v>11.9</v>
      </c>
    </row>
    <row r="29" spans="1:126">
      <c r="A29" s="1">
        <v>24</v>
      </c>
      <c r="B29" s="1" t="s">
        <v>18</v>
      </c>
      <c r="C29" s="1">
        <v>18</v>
      </c>
      <c r="D29" s="1">
        <v>10</v>
      </c>
      <c r="E29" s="1">
        <v>89</v>
      </c>
      <c r="F29" s="1">
        <v>4715</v>
      </c>
      <c r="G29" s="1">
        <v>1041</v>
      </c>
      <c r="H29" s="1">
        <v>261</v>
      </c>
      <c r="I29" s="6">
        <v>228</v>
      </c>
      <c r="J29" s="5">
        <v>0.9887640449438202</v>
      </c>
      <c r="K29" s="1">
        <v>449</v>
      </c>
      <c r="L29" s="1">
        <v>255</v>
      </c>
      <c r="M29" s="1">
        <v>192</v>
      </c>
      <c r="N29" s="6">
        <v>139</v>
      </c>
      <c r="O29" s="6">
        <v>55.722400000000007</v>
      </c>
      <c r="P29" s="6">
        <v>101</v>
      </c>
      <c r="Q29" s="6">
        <v>23.410399999999999</v>
      </c>
      <c r="R29" s="6">
        <v>14</v>
      </c>
      <c r="S29" s="6">
        <v>2.8421000000000003</v>
      </c>
      <c r="T29" s="6">
        <v>16</v>
      </c>
      <c r="U29" s="6">
        <v>28.632999999999999</v>
      </c>
      <c r="V29" s="6">
        <v>34</v>
      </c>
      <c r="W29" s="6">
        <v>12.11</v>
      </c>
      <c r="X29" s="6">
        <v>1563.11</v>
      </c>
      <c r="Y29" s="6">
        <v>232.39000000000001</v>
      </c>
      <c r="Z29" s="6">
        <v>5</v>
      </c>
      <c r="AA29" s="6">
        <v>0</v>
      </c>
      <c r="AB29" s="6">
        <v>127</v>
      </c>
      <c r="AC29" s="6">
        <v>3.1</v>
      </c>
      <c r="AD29" s="6">
        <v>127</v>
      </c>
      <c r="AE29" s="6">
        <v>3.5</v>
      </c>
      <c r="AF29" s="6">
        <v>43</v>
      </c>
      <c r="AG29" s="6">
        <v>8.61</v>
      </c>
      <c r="AH29" s="1">
        <v>6</v>
      </c>
      <c r="AI29" s="1">
        <v>3</v>
      </c>
      <c r="AJ29" s="1">
        <v>23</v>
      </c>
      <c r="AK29" s="1">
        <v>1100</v>
      </c>
      <c r="AL29" s="1">
        <v>810</v>
      </c>
      <c r="AM29" s="1">
        <v>30</v>
      </c>
      <c r="AN29" s="6">
        <v>144.33333333333334</v>
      </c>
      <c r="AO29" s="5">
        <v>0.95652173913043481</v>
      </c>
      <c r="AP29" s="1">
        <v>167</v>
      </c>
      <c r="AQ29" s="1">
        <v>72</v>
      </c>
      <c r="AR29" s="1">
        <v>73</v>
      </c>
      <c r="AS29" s="6">
        <v>51</v>
      </c>
      <c r="AT29" s="6">
        <v>5.7</v>
      </c>
      <c r="AU29" s="6">
        <v>34</v>
      </c>
      <c r="AV29" s="6">
        <v>1.5</v>
      </c>
      <c r="AW29" s="6">
        <v>6</v>
      </c>
      <c r="AX29" s="6">
        <v>0.6</v>
      </c>
      <c r="AY29" s="6">
        <v>1</v>
      </c>
      <c r="AZ29" s="6">
        <v>1</v>
      </c>
      <c r="BA29" s="6">
        <v>9</v>
      </c>
      <c r="BB29" s="6">
        <v>0.4</v>
      </c>
      <c r="BC29" s="6">
        <v>448.11</v>
      </c>
      <c r="BD29" s="6">
        <v>24.2</v>
      </c>
      <c r="BE29" s="6">
        <v>0</v>
      </c>
      <c r="BF29" s="6">
        <v>0</v>
      </c>
      <c r="BG29" s="6">
        <v>29</v>
      </c>
      <c r="BH29" s="6">
        <v>0</v>
      </c>
      <c r="BI29" s="6">
        <v>30</v>
      </c>
      <c r="BJ29" s="6">
        <v>1</v>
      </c>
      <c r="BK29" s="6">
        <v>20</v>
      </c>
      <c r="BL29" s="6">
        <v>2.2999999999999998</v>
      </c>
      <c r="BM29" s="1">
        <v>11</v>
      </c>
      <c r="BN29" s="1">
        <v>7</v>
      </c>
      <c r="BO29" s="1">
        <v>61</v>
      </c>
      <c r="BP29" s="1">
        <v>3368</v>
      </c>
      <c r="BQ29" s="1">
        <v>231</v>
      </c>
      <c r="BR29" s="1">
        <v>231</v>
      </c>
      <c r="BS29" s="6">
        <v>272.27272727272725</v>
      </c>
      <c r="BT29" s="5">
        <v>1</v>
      </c>
      <c r="BU29" s="1">
        <v>278</v>
      </c>
      <c r="BV29" s="1">
        <v>179</v>
      </c>
      <c r="BW29" s="1">
        <v>119</v>
      </c>
      <c r="BX29" s="6">
        <v>85</v>
      </c>
      <c r="BY29" s="6">
        <v>44.022399999999998</v>
      </c>
      <c r="BZ29" s="6">
        <v>66</v>
      </c>
      <c r="CA29" s="6">
        <v>20.910399999999999</v>
      </c>
      <c r="CB29" s="6">
        <v>8</v>
      </c>
      <c r="CC29" s="6">
        <v>2.2421000000000002</v>
      </c>
      <c r="CD29" s="6">
        <v>13</v>
      </c>
      <c r="CE29" s="6">
        <v>16.633000000000003</v>
      </c>
      <c r="CF29" s="6">
        <v>23</v>
      </c>
      <c r="CG29" s="6">
        <v>9.7099999999999991</v>
      </c>
      <c r="CH29" s="6">
        <v>983</v>
      </c>
      <c r="CI29" s="6">
        <v>176.19</v>
      </c>
      <c r="CJ29" s="6">
        <v>3</v>
      </c>
      <c r="CK29" s="6">
        <v>0</v>
      </c>
      <c r="CL29" s="6">
        <v>89</v>
      </c>
      <c r="CM29" s="6">
        <v>1.1000000000000001</v>
      </c>
      <c r="CN29" s="6">
        <v>92</v>
      </c>
      <c r="CO29" s="6">
        <v>2.5</v>
      </c>
      <c r="CP29" s="6">
        <v>22</v>
      </c>
      <c r="CQ29" s="6">
        <v>6.3100000000000005</v>
      </c>
      <c r="CR29" s="1">
        <v>1</v>
      </c>
      <c r="CS29" s="1">
        <v>0</v>
      </c>
      <c r="CT29" s="1">
        <v>5</v>
      </c>
      <c r="CU29" s="1">
        <v>247</v>
      </c>
      <c r="CV29" s="42"/>
      <c r="CW29" s="42"/>
      <c r="CX29" s="6">
        <v>243</v>
      </c>
      <c r="CY29" s="5">
        <v>1</v>
      </c>
      <c r="CZ29" s="1">
        <v>4</v>
      </c>
      <c r="DA29" s="1">
        <v>4</v>
      </c>
      <c r="DB29" s="1">
        <v>0</v>
      </c>
      <c r="DC29" s="6">
        <v>3</v>
      </c>
      <c r="DD29" s="6">
        <v>6</v>
      </c>
      <c r="DE29" s="6">
        <v>1</v>
      </c>
      <c r="DF29" s="6">
        <v>1</v>
      </c>
      <c r="DG29" s="6">
        <v>0</v>
      </c>
      <c r="DH29" s="6">
        <v>0</v>
      </c>
      <c r="DI29" s="6">
        <v>2</v>
      </c>
      <c r="DJ29" s="6">
        <v>11</v>
      </c>
      <c r="DK29" s="6">
        <v>2</v>
      </c>
      <c r="DL29" s="6">
        <v>2</v>
      </c>
      <c r="DM29" s="6">
        <v>132</v>
      </c>
      <c r="DN29" s="6">
        <v>32</v>
      </c>
      <c r="DO29" s="6">
        <v>2</v>
      </c>
      <c r="DP29" s="6">
        <v>0</v>
      </c>
      <c r="DQ29" s="6">
        <v>9</v>
      </c>
      <c r="DR29" s="6">
        <v>2</v>
      </c>
      <c r="DS29" s="6">
        <v>5</v>
      </c>
      <c r="DT29" s="6">
        <v>0</v>
      </c>
      <c r="DU29" s="6">
        <v>1</v>
      </c>
      <c r="DV29" s="6">
        <v>0</v>
      </c>
    </row>
    <row r="30" spans="1:126">
      <c r="A30" s="1">
        <v>25</v>
      </c>
      <c r="B30" s="1" t="s">
        <v>19</v>
      </c>
      <c r="C30" s="1">
        <v>13</v>
      </c>
      <c r="D30" s="1">
        <v>9</v>
      </c>
      <c r="E30" s="1">
        <v>47</v>
      </c>
      <c r="F30" s="1">
        <v>2329</v>
      </c>
      <c r="G30" s="1">
        <v>354</v>
      </c>
      <c r="H30" s="1">
        <v>188</v>
      </c>
      <c r="I30" s="6">
        <v>152</v>
      </c>
      <c r="J30" s="5">
        <v>0.97872340425531912</v>
      </c>
      <c r="K30" s="1">
        <v>289</v>
      </c>
      <c r="L30" s="1">
        <v>209</v>
      </c>
      <c r="M30" s="1">
        <v>129</v>
      </c>
      <c r="N30" s="6">
        <v>91</v>
      </c>
      <c r="O30" s="6">
        <v>22.604000000000003</v>
      </c>
      <c r="P30" s="6">
        <v>62</v>
      </c>
      <c r="Q30" s="6">
        <v>15.044</v>
      </c>
      <c r="R30" s="6">
        <v>6</v>
      </c>
      <c r="S30" s="6">
        <v>0.8</v>
      </c>
      <c r="T30" s="6">
        <v>5</v>
      </c>
      <c r="U30" s="6">
        <v>4.7074999999999996</v>
      </c>
      <c r="V30" s="6">
        <v>32</v>
      </c>
      <c r="W30" s="6">
        <v>1.7399999999999998</v>
      </c>
      <c r="X30" s="6">
        <v>757</v>
      </c>
      <c r="Y30" s="6">
        <v>59.540000000000006</v>
      </c>
      <c r="Z30" s="6">
        <v>0</v>
      </c>
      <c r="AA30" s="6">
        <v>1</v>
      </c>
      <c r="AB30" s="6">
        <v>61</v>
      </c>
      <c r="AC30" s="6">
        <v>1.8499999999999999</v>
      </c>
      <c r="AD30" s="6">
        <v>66</v>
      </c>
      <c r="AE30" s="6">
        <v>1.1000000000000001</v>
      </c>
      <c r="AF30" s="6">
        <v>17</v>
      </c>
      <c r="AG30" s="6">
        <v>3.8300000000000005</v>
      </c>
      <c r="AH30" s="1">
        <v>4</v>
      </c>
      <c r="AI30" s="1">
        <v>2</v>
      </c>
      <c r="AJ30" s="1">
        <v>8</v>
      </c>
      <c r="AK30" s="1">
        <v>248</v>
      </c>
      <c r="AL30" s="1">
        <v>181</v>
      </c>
      <c r="AM30" s="1">
        <v>15</v>
      </c>
      <c r="AN30" s="6">
        <v>41.25</v>
      </c>
      <c r="AO30" s="5">
        <v>0.875</v>
      </c>
      <c r="AP30" s="1">
        <v>97</v>
      </c>
      <c r="AQ30" s="1">
        <v>89</v>
      </c>
      <c r="AR30" s="1">
        <v>52</v>
      </c>
      <c r="AS30" s="6">
        <v>33</v>
      </c>
      <c r="AT30" s="6">
        <v>1.9</v>
      </c>
      <c r="AU30" s="6">
        <v>18</v>
      </c>
      <c r="AV30" s="6">
        <v>1.5</v>
      </c>
      <c r="AW30" s="6">
        <v>0</v>
      </c>
      <c r="AX30" s="6">
        <v>0.2</v>
      </c>
      <c r="AY30" s="6">
        <v>2</v>
      </c>
      <c r="AZ30" s="6">
        <v>0</v>
      </c>
      <c r="BA30" s="6">
        <v>6</v>
      </c>
      <c r="BB30" s="6">
        <v>0.4</v>
      </c>
      <c r="BC30" s="6">
        <v>172</v>
      </c>
      <c r="BD30" s="6">
        <v>0.6</v>
      </c>
      <c r="BE30" s="6">
        <v>0</v>
      </c>
      <c r="BF30" s="6">
        <v>0</v>
      </c>
      <c r="BG30" s="6">
        <v>11</v>
      </c>
      <c r="BH30" s="6">
        <v>0.4</v>
      </c>
      <c r="BI30" s="6">
        <v>11</v>
      </c>
      <c r="BJ30" s="6">
        <v>0.7</v>
      </c>
      <c r="BK30" s="6">
        <v>6</v>
      </c>
      <c r="BL30" s="6">
        <v>1.6</v>
      </c>
      <c r="BM30" s="1">
        <v>8</v>
      </c>
      <c r="BN30" s="1">
        <v>7</v>
      </c>
      <c r="BO30" s="1">
        <v>38</v>
      </c>
      <c r="BP30" s="1">
        <v>2025</v>
      </c>
      <c r="BQ30" s="1">
        <v>173</v>
      </c>
      <c r="BR30" s="1">
        <v>173</v>
      </c>
      <c r="BS30" s="6">
        <v>219.875</v>
      </c>
      <c r="BT30" s="5">
        <v>1</v>
      </c>
      <c r="BU30" s="1">
        <v>192</v>
      </c>
      <c r="BV30" s="1">
        <v>120</v>
      </c>
      <c r="BW30" s="1">
        <v>77</v>
      </c>
      <c r="BX30" s="6">
        <v>56</v>
      </c>
      <c r="BY30" s="6">
        <v>20.704000000000001</v>
      </c>
      <c r="BZ30" s="6">
        <v>43</v>
      </c>
      <c r="CA30" s="6">
        <v>13.544000000000002</v>
      </c>
      <c r="CB30" s="6">
        <v>6</v>
      </c>
      <c r="CC30" s="6">
        <v>0.6</v>
      </c>
      <c r="CD30" s="6">
        <v>0</v>
      </c>
      <c r="CE30" s="6">
        <v>4.7074999999999996</v>
      </c>
      <c r="CF30" s="6">
        <v>25</v>
      </c>
      <c r="CG30" s="6">
        <v>1.3399999999999999</v>
      </c>
      <c r="CH30" s="6">
        <v>567</v>
      </c>
      <c r="CI30" s="6">
        <v>56.940000000000005</v>
      </c>
      <c r="CJ30" s="6">
        <v>0</v>
      </c>
      <c r="CK30" s="6">
        <v>1</v>
      </c>
      <c r="CL30" s="6">
        <v>48</v>
      </c>
      <c r="CM30" s="6">
        <v>1.4500000000000002</v>
      </c>
      <c r="CN30" s="6">
        <v>54</v>
      </c>
      <c r="CO30" s="6">
        <v>0.4</v>
      </c>
      <c r="CP30" s="6">
        <v>11</v>
      </c>
      <c r="CQ30" s="6">
        <v>2.23</v>
      </c>
      <c r="CR30" s="1">
        <v>1</v>
      </c>
      <c r="CS30" s="1">
        <v>0</v>
      </c>
      <c r="CT30" s="1">
        <v>1</v>
      </c>
      <c r="CU30" s="1">
        <v>56</v>
      </c>
      <c r="CV30" s="42"/>
      <c r="CW30" s="42"/>
      <c r="CX30" s="6">
        <v>52</v>
      </c>
      <c r="CY30" s="5">
        <v>1</v>
      </c>
      <c r="CZ30" s="1">
        <v>0</v>
      </c>
      <c r="DA30" s="1">
        <v>0</v>
      </c>
      <c r="DB30" s="1">
        <v>0</v>
      </c>
      <c r="DC30" s="6">
        <v>2</v>
      </c>
      <c r="DD30" s="6">
        <v>0</v>
      </c>
      <c r="DE30" s="6">
        <v>1</v>
      </c>
      <c r="DF30" s="6">
        <v>0</v>
      </c>
      <c r="DG30" s="6">
        <v>0</v>
      </c>
      <c r="DH30" s="6">
        <v>0</v>
      </c>
      <c r="DI30" s="6">
        <v>3</v>
      </c>
      <c r="DJ30" s="6">
        <v>0</v>
      </c>
      <c r="DK30" s="6">
        <v>1</v>
      </c>
      <c r="DL30" s="6">
        <v>0</v>
      </c>
      <c r="DM30" s="6">
        <v>18</v>
      </c>
      <c r="DN30" s="6">
        <v>2</v>
      </c>
      <c r="DO30" s="6">
        <v>0</v>
      </c>
      <c r="DP30" s="6">
        <v>0</v>
      </c>
      <c r="DQ30" s="6">
        <v>2</v>
      </c>
      <c r="DR30" s="6">
        <v>0</v>
      </c>
      <c r="DS30" s="6">
        <v>1</v>
      </c>
      <c r="DT30" s="6">
        <v>0</v>
      </c>
      <c r="DU30" s="6">
        <v>0</v>
      </c>
      <c r="DV30" s="6">
        <v>0</v>
      </c>
    </row>
    <row r="31" spans="1:126">
      <c r="A31" s="1">
        <v>26</v>
      </c>
      <c r="B31" s="1" t="s">
        <v>20</v>
      </c>
      <c r="C31" s="1">
        <v>20</v>
      </c>
      <c r="D31" s="1">
        <v>14</v>
      </c>
      <c r="E31" s="1">
        <v>107</v>
      </c>
      <c r="F31" s="1">
        <v>5906</v>
      </c>
      <c r="G31" s="1">
        <v>546</v>
      </c>
      <c r="H31" s="1">
        <v>110</v>
      </c>
      <c r="I31" s="6">
        <v>246.5</v>
      </c>
      <c r="J31" s="5">
        <v>0.95327102803738317</v>
      </c>
      <c r="K31" s="1">
        <v>455</v>
      </c>
      <c r="L31" s="1">
        <v>270</v>
      </c>
      <c r="M31" s="1">
        <v>108</v>
      </c>
      <c r="N31" s="6">
        <v>145</v>
      </c>
      <c r="O31" s="6">
        <v>51.339999999999996</v>
      </c>
      <c r="P31" s="6">
        <v>113</v>
      </c>
      <c r="Q31" s="6">
        <v>22.73</v>
      </c>
      <c r="R31" s="6">
        <v>11</v>
      </c>
      <c r="S31" s="6">
        <v>1</v>
      </c>
      <c r="T31" s="6">
        <v>51</v>
      </c>
      <c r="U31" s="6">
        <v>87.359999999999985</v>
      </c>
      <c r="V31" s="6">
        <v>68</v>
      </c>
      <c r="W31" s="6">
        <v>23.28</v>
      </c>
      <c r="X31" s="6">
        <v>1901</v>
      </c>
      <c r="Y31" s="6">
        <v>478.01</v>
      </c>
      <c r="Z31" s="6">
        <v>46</v>
      </c>
      <c r="AA31" s="6">
        <v>0</v>
      </c>
      <c r="AB31" s="6">
        <v>138</v>
      </c>
      <c r="AC31" s="6">
        <v>9.6999999999999993</v>
      </c>
      <c r="AD31" s="6">
        <v>114</v>
      </c>
      <c r="AE31" s="6">
        <v>1.3</v>
      </c>
      <c r="AF31" s="6">
        <v>29</v>
      </c>
      <c r="AG31" s="6">
        <v>22.099999999999998</v>
      </c>
      <c r="AH31" s="1">
        <v>3</v>
      </c>
      <c r="AI31" s="1">
        <v>3</v>
      </c>
      <c r="AJ31" s="1">
        <v>9</v>
      </c>
      <c r="AK31" s="1">
        <v>436</v>
      </c>
      <c r="AL31" s="1">
        <v>436</v>
      </c>
      <c r="AM31" s="1">
        <v>0</v>
      </c>
      <c r="AN31" s="6">
        <v>102.66666666666667</v>
      </c>
      <c r="AO31" s="5">
        <v>1</v>
      </c>
      <c r="AP31" s="1">
        <v>104</v>
      </c>
      <c r="AQ31" s="1">
        <v>61</v>
      </c>
      <c r="AR31" s="1">
        <v>44</v>
      </c>
      <c r="AS31" s="6">
        <v>38</v>
      </c>
      <c r="AT31" s="6">
        <v>7.8</v>
      </c>
      <c r="AU31" s="6">
        <v>27</v>
      </c>
      <c r="AV31" s="6">
        <v>0.2</v>
      </c>
      <c r="AW31" s="6">
        <v>4</v>
      </c>
      <c r="AX31" s="6">
        <v>0</v>
      </c>
      <c r="AY31" s="6">
        <v>22</v>
      </c>
      <c r="AZ31" s="6">
        <v>3.3</v>
      </c>
      <c r="BA31" s="6">
        <v>20</v>
      </c>
      <c r="BB31" s="6">
        <v>0</v>
      </c>
      <c r="BC31" s="6">
        <v>394</v>
      </c>
      <c r="BD31" s="6">
        <v>28.9</v>
      </c>
      <c r="BE31" s="6">
        <v>8</v>
      </c>
      <c r="BF31" s="6">
        <v>0</v>
      </c>
      <c r="BG31" s="6">
        <v>12</v>
      </c>
      <c r="BH31" s="6">
        <v>6</v>
      </c>
      <c r="BI31" s="6">
        <v>18</v>
      </c>
      <c r="BJ31" s="6">
        <v>0</v>
      </c>
      <c r="BK31" s="6">
        <v>5</v>
      </c>
      <c r="BL31" s="6">
        <v>5.7</v>
      </c>
      <c r="BM31" s="1">
        <v>11</v>
      </c>
      <c r="BN31" s="1">
        <v>11</v>
      </c>
      <c r="BO31" s="1">
        <v>67</v>
      </c>
      <c r="BP31" s="1">
        <v>3625</v>
      </c>
      <c r="BQ31" s="1">
        <v>110</v>
      </c>
      <c r="BR31" s="1">
        <v>110</v>
      </c>
      <c r="BS31" s="6">
        <v>303</v>
      </c>
      <c r="BT31" s="5">
        <v>1</v>
      </c>
      <c r="BU31" s="1">
        <v>339</v>
      </c>
      <c r="BV31" s="1">
        <v>205</v>
      </c>
      <c r="BW31" s="1">
        <v>63</v>
      </c>
      <c r="BX31" s="6">
        <v>92</v>
      </c>
      <c r="BY31" s="6">
        <v>35.340000000000003</v>
      </c>
      <c r="BZ31" s="6">
        <v>73</v>
      </c>
      <c r="CA31" s="6">
        <v>18.63</v>
      </c>
      <c r="CB31" s="6">
        <v>7</v>
      </c>
      <c r="CC31" s="6">
        <v>1</v>
      </c>
      <c r="CD31" s="6">
        <v>10</v>
      </c>
      <c r="CE31" s="6">
        <v>66.960000000000008</v>
      </c>
      <c r="CF31" s="6">
        <v>34</v>
      </c>
      <c r="CG31" s="6">
        <v>15.68</v>
      </c>
      <c r="CH31" s="6">
        <v>1180</v>
      </c>
      <c r="CI31" s="6">
        <v>276.40999999999997</v>
      </c>
      <c r="CJ31" s="6">
        <v>26</v>
      </c>
      <c r="CK31" s="6">
        <v>0</v>
      </c>
      <c r="CL31" s="6">
        <v>111</v>
      </c>
      <c r="CM31" s="6">
        <v>3.7</v>
      </c>
      <c r="CN31" s="6">
        <v>89</v>
      </c>
      <c r="CO31" s="6">
        <v>1.3</v>
      </c>
      <c r="CP31" s="6">
        <v>23</v>
      </c>
      <c r="CQ31" s="6">
        <v>16.399999999999999</v>
      </c>
      <c r="CR31" s="1">
        <v>6</v>
      </c>
      <c r="CS31" s="1">
        <v>0</v>
      </c>
      <c r="CT31" s="1">
        <v>31</v>
      </c>
      <c r="CU31" s="1">
        <v>1845</v>
      </c>
      <c r="CV31" s="42"/>
      <c r="CW31" s="42"/>
      <c r="CX31" s="6">
        <v>214.83333333333334</v>
      </c>
      <c r="CY31" s="5">
        <v>0.83870967741935487</v>
      </c>
      <c r="CZ31" s="1">
        <v>12</v>
      </c>
      <c r="DA31" s="1">
        <v>4</v>
      </c>
      <c r="DB31" s="1">
        <v>1</v>
      </c>
      <c r="DC31" s="6">
        <v>15</v>
      </c>
      <c r="DD31" s="6">
        <v>8.2000000000000011</v>
      </c>
      <c r="DE31" s="6">
        <v>13</v>
      </c>
      <c r="DF31" s="6">
        <v>3.9</v>
      </c>
      <c r="DG31" s="6">
        <v>0</v>
      </c>
      <c r="DH31" s="6">
        <v>0</v>
      </c>
      <c r="DI31" s="6">
        <v>19</v>
      </c>
      <c r="DJ31" s="6">
        <v>17.100000000000001</v>
      </c>
      <c r="DK31" s="6">
        <v>14</v>
      </c>
      <c r="DL31" s="6">
        <v>7.6</v>
      </c>
      <c r="DM31" s="6">
        <v>327</v>
      </c>
      <c r="DN31" s="6">
        <v>172.7</v>
      </c>
      <c r="DO31" s="6">
        <v>12</v>
      </c>
      <c r="DP31" s="6">
        <v>0</v>
      </c>
      <c r="DQ31" s="6">
        <v>15</v>
      </c>
      <c r="DR31" s="6">
        <v>0</v>
      </c>
      <c r="DS31" s="6">
        <v>7</v>
      </c>
      <c r="DT31" s="6">
        <v>0</v>
      </c>
      <c r="DU31" s="6">
        <v>1</v>
      </c>
      <c r="DV31" s="6">
        <v>0</v>
      </c>
    </row>
    <row r="32" spans="1:126">
      <c r="A32" s="1">
        <v>27</v>
      </c>
      <c r="B32" s="1" t="s">
        <v>21</v>
      </c>
      <c r="C32" s="1">
        <v>60</v>
      </c>
      <c r="D32" s="1">
        <v>37</v>
      </c>
      <c r="E32" s="1">
        <v>340</v>
      </c>
      <c r="F32" s="1">
        <v>18653</v>
      </c>
      <c r="G32" s="1">
        <v>1419</v>
      </c>
      <c r="H32" s="1">
        <v>856</v>
      </c>
      <c r="I32" s="6">
        <v>270.01666666666665</v>
      </c>
      <c r="J32" s="5">
        <v>0.98235294117647054</v>
      </c>
      <c r="K32" s="1">
        <v>1382</v>
      </c>
      <c r="L32" s="1">
        <v>1087</v>
      </c>
      <c r="M32" s="1">
        <v>633</v>
      </c>
      <c r="N32" s="6">
        <v>582</v>
      </c>
      <c r="O32" s="6">
        <v>306.86</v>
      </c>
      <c r="P32" s="6">
        <v>409</v>
      </c>
      <c r="Q32" s="6">
        <v>184.96</v>
      </c>
      <c r="R32" s="6">
        <v>14</v>
      </c>
      <c r="S32" s="6">
        <v>0.7</v>
      </c>
      <c r="T32" s="6">
        <v>105</v>
      </c>
      <c r="U32" s="6">
        <v>232.1</v>
      </c>
      <c r="V32" s="6">
        <v>218</v>
      </c>
      <c r="W32" s="6">
        <v>70.72</v>
      </c>
      <c r="X32" s="6">
        <v>6856</v>
      </c>
      <c r="Y32" s="6">
        <v>631.32000000000005</v>
      </c>
      <c r="Z32" s="6">
        <v>98</v>
      </c>
      <c r="AA32" s="6">
        <v>4.93</v>
      </c>
      <c r="AB32" s="6">
        <v>443</v>
      </c>
      <c r="AC32" s="6">
        <v>10.72</v>
      </c>
      <c r="AD32" s="6">
        <v>502</v>
      </c>
      <c r="AE32" s="6">
        <v>15.31</v>
      </c>
      <c r="AF32" s="6">
        <v>122</v>
      </c>
      <c r="AG32" s="6">
        <v>38.479999999999997</v>
      </c>
      <c r="AH32" s="1">
        <v>6</v>
      </c>
      <c r="AI32" s="1">
        <v>3</v>
      </c>
      <c r="AJ32" s="1">
        <v>16</v>
      </c>
      <c r="AK32" s="1">
        <v>660</v>
      </c>
      <c r="AL32" s="1">
        <v>568</v>
      </c>
      <c r="AM32" s="1">
        <v>5</v>
      </c>
      <c r="AN32" s="6">
        <v>86.5</v>
      </c>
      <c r="AO32" s="5">
        <v>1</v>
      </c>
      <c r="AP32" s="1">
        <v>232</v>
      </c>
      <c r="AQ32" s="1">
        <v>213</v>
      </c>
      <c r="AR32" s="1">
        <v>75</v>
      </c>
      <c r="AS32" s="6">
        <v>92</v>
      </c>
      <c r="AT32" s="6">
        <v>14.7</v>
      </c>
      <c r="AU32" s="6">
        <v>62</v>
      </c>
      <c r="AV32" s="6">
        <v>14.3</v>
      </c>
      <c r="AW32" s="6">
        <v>0</v>
      </c>
      <c r="AX32" s="6">
        <v>0</v>
      </c>
      <c r="AY32" s="6">
        <v>0</v>
      </c>
      <c r="AZ32" s="6">
        <v>0.1</v>
      </c>
      <c r="BA32" s="6">
        <v>6</v>
      </c>
      <c r="BB32" s="6">
        <v>3</v>
      </c>
      <c r="BC32" s="6">
        <v>371</v>
      </c>
      <c r="BD32" s="6">
        <v>8.9</v>
      </c>
      <c r="BE32" s="6">
        <v>0</v>
      </c>
      <c r="BF32" s="6">
        <v>0</v>
      </c>
      <c r="BG32" s="6">
        <v>10</v>
      </c>
      <c r="BH32" s="6">
        <v>0.8</v>
      </c>
      <c r="BI32" s="6">
        <v>21</v>
      </c>
      <c r="BJ32" s="6">
        <v>6</v>
      </c>
      <c r="BK32" s="6">
        <v>11</v>
      </c>
      <c r="BL32" s="6">
        <v>11.2</v>
      </c>
      <c r="BM32" s="1">
        <v>32</v>
      </c>
      <c r="BN32" s="1">
        <v>26</v>
      </c>
      <c r="BO32" s="1">
        <v>220</v>
      </c>
      <c r="BP32" s="1">
        <v>12237</v>
      </c>
      <c r="BQ32" s="1">
        <v>851</v>
      </c>
      <c r="BR32" s="1">
        <v>851</v>
      </c>
      <c r="BS32" s="6">
        <v>329.40625</v>
      </c>
      <c r="BT32" s="5">
        <v>0.97727272727272729</v>
      </c>
      <c r="BU32" s="1">
        <v>836</v>
      </c>
      <c r="BV32" s="1">
        <v>670</v>
      </c>
      <c r="BW32" s="1">
        <v>402</v>
      </c>
      <c r="BX32" s="6">
        <v>350</v>
      </c>
      <c r="BY32" s="6">
        <v>194.64</v>
      </c>
      <c r="BZ32" s="6">
        <v>250</v>
      </c>
      <c r="CA32" s="6">
        <v>114.12000000000002</v>
      </c>
      <c r="CB32" s="6">
        <v>11</v>
      </c>
      <c r="CC32" s="6">
        <v>0.2</v>
      </c>
      <c r="CD32" s="6">
        <v>74</v>
      </c>
      <c r="CE32" s="6">
        <v>149.75</v>
      </c>
      <c r="CF32" s="6">
        <v>141</v>
      </c>
      <c r="CG32" s="6">
        <v>45.400000000000013</v>
      </c>
      <c r="CH32" s="6">
        <v>4143</v>
      </c>
      <c r="CI32" s="6">
        <v>384.92000000000007</v>
      </c>
      <c r="CJ32" s="6">
        <v>58</v>
      </c>
      <c r="CK32" s="6">
        <v>4.6300000000000008</v>
      </c>
      <c r="CL32" s="6">
        <v>287</v>
      </c>
      <c r="CM32" s="6">
        <v>6.52</v>
      </c>
      <c r="CN32" s="6">
        <v>327</v>
      </c>
      <c r="CO32" s="6">
        <v>5</v>
      </c>
      <c r="CP32" s="6">
        <v>64</v>
      </c>
      <c r="CQ32" s="6">
        <v>19.88</v>
      </c>
      <c r="CR32" s="1">
        <v>22</v>
      </c>
      <c r="CS32" s="1">
        <v>8</v>
      </c>
      <c r="CT32" s="1">
        <v>104</v>
      </c>
      <c r="CU32" s="1">
        <v>5756</v>
      </c>
      <c r="CV32" s="42"/>
      <c r="CW32" s="42"/>
      <c r="CX32" s="6">
        <v>233.68181818181819</v>
      </c>
      <c r="CY32" s="5">
        <v>0.99038461538461542</v>
      </c>
      <c r="CZ32" s="1">
        <v>314</v>
      </c>
      <c r="DA32" s="1">
        <v>204</v>
      </c>
      <c r="DB32" s="1">
        <v>156</v>
      </c>
      <c r="DC32" s="6">
        <v>140</v>
      </c>
      <c r="DD32" s="6">
        <v>97.519999999999982</v>
      </c>
      <c r="DE32" s="6">
        <v>97</v>
      </c>
      <c r="DF32" s="6">
        <v>56.540000000000006</v>
      </c>
      <c r="DG32" s="6">
        <v>3</v>
      </c>
      <c r="DH32" s="6">
        <v>0.5</v>
      </c>
      <c r="DI32" s="6">
        <v>31</v>
      </c>
      <c r="DJ32" s="6">
        <v>82.249999999999986</v>
      </c>
      <c r="DK32" s="6">
        <v>71</v>
      </c>
      <c r="DL32" s="6">
        <v>22.32</v>
      </c>
      <c r="DM32" s="6">
        <v>2342</v>
      </c>
      <c r="DN32" s="6">
        <v>237.50000000000006</v>
      </c>
      <c r="DO32" s="6">
        <v>40</v>
      </c>
      <c r="DP32" s="6">
        <v>0.3</v>
      </c>
      <c r="DQ32" s="6">
        <v>146</v>
      </c>
      <c r="DR32" s="6">
        <v>3.4</v>
      </c>
      <c r="DS32" s="6">
        <v>154</v>
      </c>
      <c r="DT32" s="6">
        <v>4.3100000000000005</v>
      </c>
      <c r="DU32" s="6">
        <v>47</v>
      </c>
      <c r="DV32" s="6">
        <v>7.3999999999999986</v>
      </c>
    </row>
    <row r="33" spans="1:126">
      <c r="A33" s="1">
        <v>28</v>
      </c>
      <c r="B33" s="1" t="s">
        <v>22</v>
      </c>
      <c r="C33" s="1">
        <v>44</v>
      </c>
      <c r="D33" s="1">
        <v>33</v>
      </c>
      <c r="E33" s="1">
        <v>213</v>
      </c>
      <c r="F33" s="1">
        <v>11655</v>
      </c>
      <c r="G33" s="1">
        <v>820</v>
      </c>
      <c r="H33" s="1">
        <v>219</v>
      </c>
      <c r="I33" s="6">
        <v>233.70454545454547</v>
      </c>
      <c r="J33" s="5">
        <v>0.91079812206572774</v>
      </c>
      <c r="K33" s="1">
        <v>899</v>
      </c>
      <c r="L33" s="1">
        <v>588</v>
      </c>
      <c r="M33" s="1">
        <v>380</v>
      </c>
      <c r="N33" s="6">
        <v>369</v>
      </c>
      <c r="O33" s="6">
        <v>184.79250000000002</v>
      </c>
      <c r="P33" s="6">
        <v>231.1</v>
      </c>
      <c r="Q33" s="6">
        <v>122.43249999999999</v>
      </c>
      <c r="R33" s="6">
        <v>42</v>
      </c>
      <c r="S33" s="6">
        <v>15</v>
      </c>
      <c r="T33" s="6">
        <v>18</v>
      </c>
      <c r="U33" s="6">
        <v>139.75199999999995</v>
      </c>
      <c r="V33" s="6">
        <v>122</v>
      </c>
      <c r="W33" s="6">
        <v>24.5</v>
      </c>
      <c r="X33" s="6">
        <v>3862</v>
      </c>
      <c r="Y33" s="6">
        <v>436.75</v>
      </c>
      <c r="Z33" s="6">
        <v>25</v>
      </c>
      <c r="AA33" s="6">
        <v>2.1</v>
      </c>
      <c r="AB33" s="6">
        <v>313</v>
      </c>
      <c r="AC33" s="6">
        <v>10</v>
      </c>
      <c r="AD33" s="6">
        <v>304</v>
      </c>
      <c r="AE33" s="6">
        <v>22.4</v>
      </c>
      <c r="AF33" s="6">
        <v>78.5</v>
      </c>
      <c r="AG33" s="6">
        <v>23.2</v>
      </c>
      <c r="AH33" s="1">
        <v>7</v>
      </c>
      <c r="AI33" s="1">
        <v>5</v>
      </c>
      <c r="AJ33" s="1">
        <v>14</v>
      </c>
      <c r="AK33" s="1">
        <v>660</v>
      </c>
      <c r="AL33" s="1">
        <v>606</v>
      </c>
      <c r="AM33" s="1">
        <v>5</v>
      </c>
      <c r="AN33" s="6">
        <v>48.857142857142854</v>
      </c>
      <c r="AO33" s="5">
        <v>0.8571428571428571</v>
      </c>
      <c r="AP33" s="1">
        <v>131</v>
      </c>
      <c r="AQ33" s="1">
        <v>62</v>
      </c>
      <c r="AR33" s="1">
        <v>73</v>
      </c>
      <c r="AS33" s="6">
        <v>53</v>
      </c>
      <c r="AT33" s="6">
        <v>18.2</v>
      </c>
      <c r="AU33" s="6">
        <v>33</v>
      </c>
      <c r="AV33" s="6">
        <v>7.2</v>
      </c>
      <c r="AW33" s="6">
        <v>11</v>
      </c>
      <c r="AX33" s="6">
        <v>2</v>
      </c>
      <c r="AY33" s="6">
        <v>0</v>
      </c>
      <c r="AZ33" s="6">
        <v>0</v>
      </c>
      <c r="BA33" s="6">
        <v>8</v>
      </c>
      <c r="BB33" s="6">
        <v>0.5</v>
      </c>
      <c r="BC33" s="6">
        <v>276</v>
      </c>
      <c r="BD33" s="6">
        <v>2</v>
      </c>
      <c r="BE33" s="6">
        <v>0</v>
      </c>
      <c r="BF33" s="6">
        <v>0</v>
      </c>
      <c r="BG33" s="6">
        <v>8</v>
      </c>
      <c r="BH33" s="6">
        <v>1</v>
      </c>
      <c r="BI33" s="6">
        <v>23</v>
      </c>
      <c r="BJ33" s="6">
        <v>5</v>
      </c>
      <c r="BK33" s="6">
        <v>14.5</v>
      </c>
      <c r="BL33" s="6">
        <v>3</v>
      </c>
      <c r="BM33" s="1">
        <v>24</v>
      </c>
      <c r="BN33" s="1">
        <v>22</v>
      </c>
      <c r="BO33" s="1">
        <v>147</v>
      </c>
      <c r="BP33" s="1">
        <v>8212</v>
      </c>
      <c r="BQ33" s="1">
        <v>214</v>
      </c>
      <c r="BR33" s="1">
        <v>214</v>
      </c>
      <c r="BS33" s="6">
        <v>310.70833333333331</v>
      </c>
      <c r="BT33" s="5">
        <v>0.98639455782312924</v>
      </c>
      <c r="BU33" s="1">
        <v>603</v>
      </c>
      <c r="BV33" s="1">
        <v>404</v>
      </c>
      <c r="BW33" s="1">
        <v>245</v>
      </c>
      <c r="BX33" s="6">
        <v>239</v>
      </c>
      <c r="BY33" s="6">
        <v>89.192499999999995</v>
      </c>
      <c r="BZ33" s="6">
        <v>144.1</v>
      </c>
      <c r="CA33" s="6">
        <v>61.6325</v>
      </c>
      <c r="CB33" s="6">
        <v>28</v>
      </c>
      <c r="CC33" s="6">
        <v>3</v>
      </c>
      <c r="CD33" s="6">
        <v>11</v>
      </c>
      <c r="CE33" s="6">
        <v>91.451999999999998</v>
      </c>
      <c r="CF33" s="6">
        <v>84</v>
      </c>
      <c r="CG33" s="6">
        <v>15.7</v>
      </c>
      <c r="CH33" s="6">
        <v>2623</v>
      </c>
      <c r="CI33" s="6">
        <v>247.05</v>
      </c>
      <c r="CJ33" s="6">
        <v>16</v>
      </c>
      <c r="CK33" s="6">
        <v>2.1</v>
      </c>
      <c r="CL33" s="6">
        <v>243</v>
      </c>
      <c r="CM33" s="6">
        <v>6.8</v>
      </c>
      <c r="CN33" s="6">
        <v>199</v>
      </c>
      <c r="CO33" s="6">
        <v>14.399999999999999</v>
      </c>
      <c r="CP33" s="6">
        <v>42</v>
      </c>
      <c r="CQ33" s="6">
        <v>15.399999999999999</v>
      </c>
      <c r="CR33" s="1">
        <v>13</v>
      </c>
      <c r="CS33" s="1">
        <v>6</v>
      </c>
      <c r="CT33" s="1">
        <v>52</v>
      </c>
      <c r="CU33" s="1">
        <v>2783</v>
      </c>
      <c r="CV33" s="42"/>
      <c r="CW33" s="42"/>
      <c r="CX33" s="6">
        <v>191.07692307692307</v>
      </c>
      <c r="CY33" s="5">
        <v>0.71153846153846156</v>
      </c>
      <c r="CZ33" s="1">
        <v>165</v>
      </c>
      <c r="DA33" s="1">
        <v>122</v>
      </c>
      <c r="DB33" s="1">
        <v>62</v>
      </c>
      <c r="DC33" s="6">
        <v>77</v>
      </c>
      <c r="DD33" s="6">
        <v>77.400000000000006</v>
      </c>
      <c r="DE33" s="6">
        <v>54</v>
      </c>
      <c r="DF33" s="6">
        <v>53.6</v>
      </c>
      <c r="DG33" s="6">
        <v>3</v>
      </c>
      <c r="DH33" s="6">
        <v>10</v>
      </c>
      <c r="DI33" s="6">
        <v>7</v>
      </c>
      <c r="DJ33" s="6">
        <v>48.3</v>
      </c>
      <c r="DK33" s="6">
        <v>30</v>
      </c>
      <c r="DL33" s="6">
        <v>8.3000000000000007</v>
      </c>
      <c r="DM33" s="6">
        <v>963</v>
      </c>
      <c r="DN33" s="6">
        <v>187.70000000000002</v>
      </c>
      <c r="DO33" s="6">
        <v>9</v>
      </c>
      <c r="DP33" s="6">
        <v>0</v>
      </c>
      <c r="DQ33" s="6">
        <v>62</v>
      </c>
      <c r="DR33" s="6">
        <v>2.2000000000000002</v>
      </c>
      <c r="DS33" s="6">
        <v>82</v>
      </c>
      <c r="DT33" s="6">
        <v>3</v>
      </c>
      <c r="DU33" s="6">
        <v>22</v>
      </c>
      <c r="DV33" s="6">
        <v>4.8</v>
      </c>
    </row>
    <row r="34" spans="1:126">
      <c r="A34" s="1">
        <v>29</v>
      </c>
      <c r="B34" s="1" t="s">
        <v>23</v>
      </c>
      <c r="C34" s="1">
        <v>10</v>
      </c>
      <c r="D34" s="1">
        <v>8</v>
      </c>
      <c r="E34" s="1">
        <v>54</v>
      </c>
      <c r="F34" s="1">
        <v>2890</v>
      </c>
      <c r="G34" s="1">
        <v>363</v>
      </c>
      <c r="H34" s="1">
        <v>72</v>
      </c>
      <c r="I34" s="6">
        <v>248.5</v>
      </c>
      <c r="J34" s="5">
        <v>1</v>
      </c>
      <c r="K34" s="1">
        <v>320</v>
      </c>
      <c r="L34" s="1">
        <v>191</v>
      </c>
      <c r="M34" s="1">
        <v>93</v>
      </c>
      <c r="N34" s="6">
        <v>109</v>
      </c>
      <c r="O34" s="6">
        <v>45.213437499999998</v>
      </c>
      <c r="P34" s="6">
        <v>77</v>
      </c>
      <c r="Q34" s="6">
        <v>24.360312499999999</v>
      </c>
      <c r="R34" s="6">
        <v>3</v>
      </c>
      <c r="S34" s="6">
        <v>0</v>
      </c>
      <c r="T34" s="6">
        <v>11</v>
      </c>
      <c r="U34" s="6">
        <v>20.43</v>
      </c>
      <c r="V34" s="6">
        <v>29</v>
      </c>
      <c r="W34" s="6">
        <v>11.224999999999998</v>
      </c>
      <c r="X34" s="6">
        <v>954</v>
      </c>
      <c r="Y34" s="6">
        <v>144.9</v>
      </c>
      <c r="Z34" s="6">
        <v>26</v>
      </c>
      <c r="AA34" s="6">
        <v>0</v>
      </c>
      <c r="AB34" s="6">
        <v>89</v>
      </c>
      <c r="AC34" s="6">
        <v>3.5</v>
      </c>
      <c r="AD34" s="6">
        <v>83</v>
      </c>
      <c r="AE34" s="6">
        <v>2.9</v>
      </c>
      <c r="AF34" s="6">
        <v>22</v>
      </c>
      <c r="AG34" s="6">
        <v>10.3</v>
      </c>
      <c r="AH34" s="1">
        <v>2</v>
      </c>
      <c r="AI34" s="1">
        <v>2</v>
      </c>
      <c r="AJ34" s="1">
        <v>8</v>
      </c>
      <c r="AK34" s="1">
        <v>291</v>
      </c>
      <c r="AL34" s="1">
        <v>291</v>
      </c>
      <c r="AM34" s="1">
        <v>0</v>
      </c>
      <c r="AN34" s="6">
        <v>129</v>
      </c>
      <c r="AO34" s="5">
        <v>1</v>
      </c>
      <c r="AP34" s="1">
        <v>116</v>
      </c>
      <c r="AQ34" s="1">
        <v>74</v>
      </c>
      <c r="AR34" s="1">
        <v>41</v>
      </c>
      <c r="AS34" s="6">
        <v>30</v>
      </c>
      <c r="AT34" s="6">
        <v>0.36</v>
      </c>
      <c r="AU34" s="6">
        <v>21</v>
      </c>
      <c r="AV34" s="6">
        <v>0.36</v>
      </c>
      <c r="AW34" s="6">
        <v>0</v>
      </c>
      <c r="AX34" s="6">
        <v>0</v>
      </c>
      <c r="AY34" s="6">
        <v>1</v>
      </c>
      <c r="AZ34" s="6">
        <v>0.03</v>
      </c>
      <c r="BA34" s="6">
        <v>3</v>
      </c>
      <c r="BB34" s="6">
        <v>0</v>
      </c>
      <c r="BC34" s="6">
        <v>170</v>
      </c>
      <c r="BD34" s="6">
        <v>0</v>
      </c>
      <c r="BE34" s="6">
        <v>0</v>
      </c>
      <c r="BF34" s="6">
        <v>0</v>
      </c>
      <c r="BG34" s="6">
        <v>6</v>
      </c>
      <c r="BH34" s="6">
        <v>0</v>
      </c>
      <c r="BI34" s="6">
        <v>8</v>
      </c>
      <c r="BJ34" s="6">
        <v>0</v>
      </c>
      <c r="BK34" s="6">
        <v>4</v>
      </c>
      <c r="BL34" s="6">
        <v>0.8</v>
      </c>
      <c r="BM34" s="1">
        <v>6</v>
      </c>
      <c r="BN34" s="1">
        <v>6</v>
      </c>
      <c r="BO34" s="1">
        <v>42</v>
      </c>
      <c r="BP34" s="1">
        <v>2291</v>
      </c>
      <c r="BQ34" s="1">
        <v>72</v>
      </c>
      <c r="BR34" s="1">
        <v>72</v>
      </c>
      <c r="BS34" s="6">
        <v>338.66666666666669</v>
      </c>
      <c r="BT34" s="5">
        <v>1</v>
      </c>
      <c r="BU34" s="1">
        <v>181</v>
      </c>
      <c r="BV34" s="1">
        <v>103</v>
      </c>
      <c r="BW34" s="1">
        <v>42</v>
      </c>
      <c r="BX34" s="6">
        <v>72</v>
      </c>
      <c r="BY34" s="6">
        <v>39.223437500000003</v>
      </c>
      <c r="BZ34" s="6">
        <v>52</v>
      </c>
      <c r="CA34" s="6">
        <v>20.5703125</v>
      </c>
      <c r="CB34" s="6">
        <v>3</v>
      </c>
      <c r="CC34" s="6">
        <v>0</v>
      </c>
      <c r="CD34" s="6">
        <v>10</v>
      </c>
      <c r="CE34" s="6">
        <v>20.399999999999999</v>
      </c>
      <c r="CF34" s="6">
        <v>23</v>
      </c>
      <c r="CG34" s="6">
        <v>11.025</v>
      </c>
      <c r="CH34" s="6">
        <v>727</v>
      </c>
      <c r="CI34" s="6">
        <v>124.6</v>
      </c>
      <c r="CJ34" s="6">
        <v>26</v>
      </c>
      <c r="CK34" s="6">
        <v>0</v>
      </c>
      <c r="CL34" s="6">
        <v>79</v>
      </c>
      <c r="CM34" s="6">
        <v>3</v>
      </c>
      <c r="CN34" s="6">
        <v>70</v>
      </c>
      <c r="CO34" s="6">
        <v>2.9</v>
      </c>
      <c r="CP34" s="6">
        <v>17</v>
      </c>
      <c r="CQ34" s="6">
        <v>9.5</v>
      </c>
      <c r="CR34" s="1">
        <v>2</v>
      </c>
      <c r="CS34" s="1">
        <v>0</v>
      </c>
      <c r="CT34" s="1">
        <v>4</v>
      </c>
      <c r="CU34" s="1">
        <v>308</v>
      </c>
      <c r="CV34" s="42"/>
      <c r="CW34" s="42"/>
      <c r="CX34" s="6">
        <v>97.5</v>
      </c>
      <c r="CY34" s="5">
        <v>1</v>
      </c>
      <c r="CZ34" s="1">
        <v>23</v>
      </c>
      <c r="DA34" s="1">
        <v>14</v>
      </c>
      <c r="DB34" s="1">
        <v>10</v>
      </c>
      <c r="DC34" s="6">
        <v>7</v>
      </c>
      <c r="DD34" s="6">
        <v>5.63</v>
      </c>
      <c r="DE34" s="6">
        <v>4</v>
      </c>
      <c r="DF34" s="6">
        <v>3.4299999999999997</v>
      </c>
      <c r="DG34" s="6">
        <v>0</v>
      </c>
      <c r="DH34" s="6">
        <v>0</v>
      </c>
      <c r="DI34" s="6">
        <v>0</v>
      </c>
      <c r="DJ34" s="6">
        <v>0</v>
      </c>
      <c r="DK34" s="6">
        <v>3</v>
      </c>
      <c r="DL34" s="6">
        <v>0.2</v>
      </c>
      <c r="DM34" s="6">
        <v>57</v>
      </c>
      <c r="DN34" s="6">
        <v>20.3</v>
      </c>
      <c r="DO34" s="6">
        <v>0</v>
      </c>
      <c r="DP34" s="6">
        <v>0</v>
      </c>
      <c r="DQ34" s="6">
        <v>4</v>
      </c>
      <c r="DR34" s="6">
        <v>0.5</v>
      </c>
      <c r="DS34" s="6">
        <v>5</v>
      </c>
      <c r="DT34" s="6">
        <v>0</v>
      </c>
      <c r="DU34" s="6">
        <v>1</v>
      </c>
      <c r="DV34" s="6">
        <v>0</v>
      </c>
    </row>
    <row r="35" spans="1:126">
      <c r="A35" s="1">
        <v>30</v>
      </c>
      <c r="B35" s="1" t="s">
        <v>25</v>
      </c>
      <c r="C35" s="1">
        <v>12</v>
      </c>
      <c r="D35" s="1">
        <v>5</v>
      </c>
      <c r="E35" s="1">
        <v>39</v>
      </c>
      <c r="F35" s="1">
        <v>2099</v>
      </c>
      <c r="G35" s="1">
        <v>420</v>
      </c>
      <c r="H35" s="1">
        <v>80</v>
      </c>
      <c r="I35" s="6">
        <v>135</v>
      </c>
      <c r="J35" s="5">
        <v>0.94871794871794868</v>
      </c>
      <c r="K35" s="1">
        <v>155</v>
      </c>
      <c r="L35" s="1">
        <v>89</v>
      </c>
      <c r="M35" s="1">
        <v>75</v>
      </c>
      <c r="N35" s="6">
        <v>53</v>
      </c>
      <c r="O35" s="6">
        <v>38.599999999999994</v>
      </c>
      <c r="P35" s="6">
        <v>40</v>
      </c>
      <c r="Q35" s="6">
        <v>28.45</v>
      </c>
      <c r="R35" s="6">
        <v>4</v>
      </c>
      <c r="S35" s="6">
        <v>1</v>
      </c>
      <c r="T35" s="6">
        <v>428</v>
      </c>
      <c r="U35" s="6">
        <v>86.81</v>
      </c>
      <c r="V35" s="6">
        <v>77</v>
      </c>
      <c r="W35" s="6">
        <v>10</v>
      </c>
      <c r="X35" s="6">
        <v>1572</v>
      </c>
      <c r="Y35" s="6">
        <v>59.41</v>
      </c>
      <c r="Z35" s="6">
        <v>32</v>
      </c>
      <c r="AA35" s="6">
        <v>3</v>
      </c>
      <c r="AB35" s="6">
        <v>37</v>
      </c>
      <c r="AC35" s="6">
        <v>1</v>
      </c>
      <c r="AD35" s="6">
        <v>44</v>
      </c>
      <c r="AE35" s="6">
        <v>0.84</v>
      </c>
      <c r="AF35" s="6">
        <v>9</v>
      </c>
      <c r="AG35" s="6">
        <v>6</v>
      </c>
      <c r="AH35" s="1">
        <v>5</v>
      </c>
      <c r="AI35" s="1">
        <v>3</v>
      </c>
      <c r="AJ35" s="1">
        <v>15</v>
      </c>
      <c r="AK35" s="1">
        <v>738</v>
      </c>
      <c r="AL35" s="1">
        <v>360</v>
      </c>
      <c r="AM35" s="1">
        <v>20</v>
      </c>
      <c r="AN35" s="6">
        <v>101.8</v>
      </c>
      <c r="AO35" s="5">
        <v>0.93333333333333335</v>
      </c>
      <c r="AP35" s="1">
        <v>69</v>
      </c>
      <c r="AQ35" s="1">
        <v>27</v>
      </c>
      <c r="AR35" s="1">
        <v>51</v>
      </c>
      <c r="AS35" s="6">
        <v>31</v>
      </c>
      <c r="AT35" s="6">
        <v>7.2</v>
      </c>
      <c r="AU35" s="6">
        <v>19</v>
      </c>
      <c r="AV35" s="6">
        <v>5.2</v>
      </c>
      <c r="AW35" s="6">
        <v>4</v>
      </c>
      <c r="AX35" s="6">
        <v>1</v>
      </c>
      <c r="AY35" s="6">
        <v>427</v>
      </c>
      <c r="AZ35" s="6">
        <v>78</v>
      </c>
      <c r="BA35" s="6">
        <v>68</v>
      </c>
      <c r="BB35" s="6">
        <v>2</v>
      </c>
      <c r="BC35" s="6">
        <v>1192</v>
      </c>
      <c r="BD35" s="6">
        <v>41.14</v>
      </c>
      <c r="BE35" s="6">
        <v>32</v>
      </c>
      <c r="BF35" s="6">
        <v>3</v>
      </c>
      <c r="BG35" s="6">
        <v>23</v>
      </c>
      <c r="BH35" s="6">
        <v>1</v>
      </c>
      <c r="BI35" s="6">
        <v>19</v>
      </c>
      <c r="BJ35" s="6">
        <v>0.84</v>
      </c>
      <c r="BK35" s="6">
        <v>7</v>
      </c>
      <c r="BL35" s="6">
        <v>6</v>
      </c>
      <c r="BM35" s="1">
        <v>6</v>
      </c>
      <c r="BN35" s="1">
        <v>2</v>
      </c>
      <c r="BO35" s="1">
        <v>21</v>
      </c>
      <c r="BP35" s="1">
        <v>1204</v>
      </c>
      <c r="BQ35" s="1">
        <v>60</v>
      </c>
      <c r="BR35" s="1">
        <v>60</v>
      </c>
      <c r="BS35" s="6">
        <v>167.16666666666666</v>
      </c>
      <c r="BT35" s="5">
        <v>1</v>
      </c>
      <c r="BU35" s="1">
        <v>78</v>
      </c>
      <c r="BV35" s="1">
        <v>54</v>
      </c>
      <c r="BW35" s="1">
        <v>16</v>
      </c>
      <c r="BX35" s="6">
        <v>19</v>
      </c>
      <c r="BY35" s="6">
        <v>27.400000000000002</v>
      </c>
      <c r="BZ35" s="6">
        <v>19</v>
      </c>
      <c r="CA35" s="6">
        <v>20.25</v>
      </c>
      <c r="CB35" s="6">
        <v>0</v>
      </c>
      <c r="CC35" s="6">
        <v>0</v>
      </c>
      <c r="CD35" s="6">
        <v>1</v>
      </c>
      <c r="CE35" s="6">
        <v>7.8100000000000005</v>
      </c>
      <c r="CF35" s="6">
        <v>8</v>
      </c>
      <c r="CG35" s="6">
        <v>8</v>
      </c>
      <c r="CH35" s="6">
        <v>344</v>
      </c>
      <c r="CI35" s="6">
        <v>13.27</v>
      </c>
      <c r="CJ35" s="6">
        <v>0</v>
      </c>
      <c r="CK35" s="6">
        <v>0</v>
      </c>
      <c r="CL35" s="6">
        <v>13</v>
      </c>
      <c r="CM35" s="6">
        <v>0</v>
      </c>
      <c r="CN35" s="6">
        <v>24</v>
      </c>
      <c r="CO35" s="6">
        <v>0</v>
      </c>
      <c r="CP35" s="6">
        <v>2</v>
      </c>
      <c r="CQ35" s="6">
        <v>0</v>
      </c>
      <c r="CR35" s="1">
        <v>1</v>
      </c>
      <c r="CS35" s="1">
        <v>0</v>
      </c>
      <c r="CT35" s="1">
        <v>3</v>
      </c>
      <c r="CU35" s="1">
        <v>157</v>
      </c>
      <c r="CV35" s="42"/>
      <c r="CW35" s="42"/>
      <c r="CX35" s="6">
        <v>108</v>
      </c>
      <c r="CY35" s="5">
        <v>0.66666666666666663</v>
      </c>
      <c r="CZ35" s="1">
        <v>8</v>
      </c>
      <c r="DA35" s="1">
        <v>8</v>
      </c>
      <c r="DB35" s="1">
        <v>8</v>
      </c>
      <c r="DC35" s="6">
        <v>3</v>
      </c>
      <c r="DD35" s="6">
        <v>4</v>
      </c>
      <c r="DE35" s="6">
        <v>2</v>
      </c>
      <c r="DF35" s="6">
        <v>3</v>
      </c>
      <c r="DG35" s="6">
        <v>0</v>
      </c>
      <c r="DH35" s="6">
        <v>0</v>
      </c>
      <c r="DI35" s="6">
        <v>0</v>
      </c>
      <c r="DJ35" s="6">
        <v>1</v>
      </c>
      <c r="DK35" s="6">
        <v>1</v>
      </c>
      <c r="DL35" s="6">
        <v>0</v>
      </c>
      <c r="DM35" s="6">
        <v>36</v>
      </c>
      <c r="DN35" s="6">
        <v>5</v>
      </c>
      <c r="DO35" s="6">
        <v>0</v>
      </c>
      <c r="DP35" s="6">
        <v>0</v>
      </c>
      <c r="DQ35" s="6">
        <v>1</v>
      </c>
      <c r="DR35" s="6">
        <v>0</v>
      </c>
      <c r="DS35" s="6">
        <v>1</v>
      </c>
      <c r="DT35" s="6">
        <v>0</v>
      </c>
      <c r="DU35" s="6">
        <v>0</v>
      </c>
      <c r="DV35" s="6">
        <v>0</v>
      </c>
    </row>
    <row r="36" spans="1:126">
      <c r="A36" s="1">
        <v>31</v>
      </c>
      <c r="B36" s="1" t="s">
        <v>26</v>
      </c>
      <c r="C36" s="1">
        <v>12</v>
      </c>
      <c r="D36" s="1">
        <v>4</v>
      </c>
      <c r="E36" s="1">
        <v>36</v>
      </c>
      <c r="F36" s="1">
        <v>1922</v>
      </c>
      <c r="G36" s="1">
        <v>281</v>
      </c>
      <c r="H36" s="1">
        <v>28</v>
      </c>
      <c r="I36" s="6">
        <v>134.16666666666666</v>
      </c>
      <c r="J36" s="5">
        <v>0.91666666666666663</v>
      </c>
      <c r="K36" s="1">
        <v>287</v>
      </c>
      <c r="L36" s="1">
        <v>234</v>
      </c>
      <c r="M36" s="1">
        <v>56</v>
      </c>
      <c r="N36" s="6">
        <v>68</v>
      </c>
      <c r="O36" s="6">
        <v>14.079999999999998</v>
      </c>
      <c r="P36" s="6">
        <v>49</v>
      </c>
      <c r="Q36" s="6">
        <v>7.9499999999999993</v>
      </c>
      <c r="R36" s="6">
        <v>3</v>
      </c>
      <c r="S36" s="6">
        <v>0.5</v>
      </c>
      <c r="T36" s="6">
        <v>17</v>
      </c>
      <c r="U36" s="6">
        <v>12.030000000000001</v>
      </c>
      <c r="V36" s="6">
        <v>26</v>
      </c>
      <c r="W36" s="6">
        <v>1.56</v>
      </c>
      <c r="X36" s="6">
        <v>610</v>
      </c>
      <c r="Y36" s="6">
        <v>33.825000000000003</v>
      </c>
      <c r="Z36" s="6">
        <v>18</v>
      </c>
      <c r="AA36" s="6">
        <v>0</v>
      </c>
      <c r="AB36" s="6">
        <v>81</v>
      </c>
      <c r="AC36" s="6">
        <v>3.8999999999999995</v>
      </c>
      <c r="AD36" s="6">
        <v>68</v>
      </c>
      <c r="AE36" s="6">
        <v>2.8</v>
      </c>
      <c r="AF36" s="6">
        <v>22</v>
      </c>
      <c r="AG36" s="6">
        <v>1.23</v>
      </c>
      <c r="AH36" s="1">
        <v>3</v>
      </c>
      <c r="AI36" s="1">
        <v>1</v>
      </c>
      <c r="AJ36" s="1">
        <v>8</v>
      </c>
      <c r="AK36" s="1">
        <v>352</v>
      </c>
      <c r="AL36" s="1">
        <v>257</v>
      </c>
      <c r="AM36" s="1">
        <v>4</v>
      </c>
      <c r="AN36" s="6">
        <v>78.666666666666671</v>
      </c>
      <c r="AO36" s="5">
        <v>0.875</v>
      </c>
      <c r="AP36" s="1">
        <v>129</v>
      </c>
      <c r="AQ36" s="1">
        <v>92</v>
      </c>
      <c r="AR36" s="1">
        <v>22</v>
      </c>
      <c r="AS36" s="6">
        <v>23</v>
      </c>
      <c r="AT36" s="6">
        <v>4</v>
      </c>
      <c r="AU36" s="6">
        <v>12</v>
      </c>
      <c r="AV36" s="6">
        <v>3</v>
      </c>
      <c r="AW36" s="6">
        <v>0</v>
      </c>
      <c r="AX36" s="6">
        <v>0</v>
      </c>
      <c r="AY36" s="6">
        <v>15</v>
      </c>
      <c r="AZ36" s="6">
        <v>8</v>
      </c>
      <c r="BA36" s="6">
        <v>6</v>
      </c>
      <c r="BB36" s="6">
        <v>0</v>
      </c>
      <c r="BC36" s="6">
        <v>143</v>
      </c>
      <c r="BD36" s="6">
        <v>0</v>
      </c>
      <c r="BE36" s="6">
        <v>16</v>
      </c>
      <c r="BF36" s="6">
        <v>0</v>
      </c>
      <c r="BG36" s="6">
        <v>22</v>
      </c>
      <c r="BH36" s="6">
        <v>0</v>
      </c>
      <c r="BI36" s="6">
        <v>10</v>
      </c>
      <c r="BJ36" s="6">
        <v>2</v>
      </c>
      <c r="BK36" s="6">
        <v>6</v>
      </c>
      <c r="BL36" s="6">
        <v>0.7</v>
      </c>
      <c r="BM36" s="1">
        <v>6</v>
      </c>
      <c r="BN36" s="1">
        <v>3</v>
      </c>
      <c r="BO36" s="1">
        <v>23</v>
      </c>
      <c r="BP36" s="1">
        <v>1262</v>
      </c>
      <c r="BQ36" s="1">
        <v>24</v>
      </c>
      <c r="BR36" s="1">
        <v>24</v>
      </c>
      <c r="BS36" s="6">
        <v>186</v>
      </c>
      <c r="BT36" s="5">
        <v>0.91304347826086951</v>
      </c>
      <c r="BU36" s="1">
        <v>141</v>
      </c>
      <c r="BV36" s="1">
        <v>125</v>
      </c>
      <c r="BW36" s="1">
        <v>34</v>
      </c>
      <c r="BX36" s="6">
        <v>39</v>
      </c>
      <c r="BY36" s="6">
        <v>7.08</v>
      </c>
      <c r="BZ36" s="6">
        <v>32</v>
      </c>
      <c r="CA36" s="6">
        <v>3.9499999999999997</v>
      </c>
      <c r="CB36" s="6">
        <v>3</v>
      </c>
      <c r="CC36" s="6">
        <v>0.5</v>
      </c>
      <c r="CD36" s="6">
        <v>2</v>
      </c>
      <c r="CE36" s="6">
        <v>0.92999999999999994</v>
      </c>
      <c r="CF36" s="6">
        <v>19</v>
      </c>
      <c r="CG36" s="6">
        <v>1.56</v>
      </c>
      <c r="CH36" s="6">
        <v>390</v>
      </c>
      <c r="CI36" s="6">
        <v>24.425000000000004</v>
      </c>
      <c r="CJ36" s="6">
        <v>2</v>
      </c>
      <c r="CK36" s="6">
        <v>0</v>
      </c>
      <c r="CL36" s="6">
        <v>55</v>
      </c>
      <c r="CM36" s="6">
        <v>3.9</v>
      </c>
      <c r="CN36" s="6">
        <v>54</v>
      </c>
      <c r="CO36" s="6">
        <v>0.8</v>
      </c>
      <c r="CP36" s="6">
        <v>15</v>
      </c>
      <c r="CQ36" s="6">
        <v>0.53</v>
      </c>
      <c r="CR36" s="1">
        <v>3</v>
      </c>
      <c r="CS36" s="1">
        <v>0</v>
      </c>
      <c r="CT36" s="1">
        <v>5</v>
      </c>
      <c r="CU36" s="1">
        <v>308</v>
      </c>
      <c r="CV36" s="42"/>
      <c r="CW36" s="42"/>
      <c r="CX36" s="6">
        <v>86</v>
      </c>
      <c r="CY36" s="5">
        <v>1</v>
      </c>
      <c r="CZ36" s="1">
        <v>17</v>
      </c>
      <c r="DA36" s="1">
        <v>17</v>
      </c>
      <c r="DB36" s="1">
        <v>0</v>
      </c>
      <c r="DC36" s="6">
        <v>6</v>
      </c>
      <c r="DD36" s="6">
        <v>3</v>
      </c>
      <c r="DE36" s="6">
        <v>5</v>
      </c>
      <c r="DF36" s="6">
        <v>1</v>
      </c>
      <c r="DG36" s="6">
        <v>0</v>
      </c>
      <c r="DH36" s="6">
        <v>0</v>
      </c>
      <c r="DI36" s="6">
        <v>0</v>
      </c>
      <c r="DJ36" s="6">
        <v>3.1</v>
      </c>
      <c r="DK36" s="6">
        <v>1</v>
      </c>
      <c r="DL36" s="6">
        <v>0</v>
      </c>
      <c r="DM36" s="6">
        <v>77</v>
      </c>
      <c r="DN36" s="6">
        <v>9.4</v>
      </c>
      <c r="DO36" s="6">
        <v>0</v>
      </c>
      <c r="DP36" s="6">
        <v>0</v>
      </c>
      <c r="DQ36" s="6">
        <v>4</v>
      </c>
      <c r="DR36" s="6">
        <v>0</v>
      </c>
      <c r="DS36" s="6">
        <v>4</v>
      </c>
      <c r="DT36" s="6">
        <v>0</v>
      </c>
      <c r="DU36" s="6">
        <v>1</v>
      </c>
      <c r="DV36" s="6">
        <v>0</v>
      </c>
    </row>
    <row r="37" spans="1:126">
      <c r="A37" s="1">
        <v>32</v>
      </c>
      <c r="B37" s="1" t="s">
        <v>27</v>
      </c>
      <c r="C37" s="1">
        <v>15</v>
      </c>
      <c r="D37" s="1">
        <v>4</v>
      </c>
      <c r="E37" s="1">
        <v>48</v>
      </c>
      <c r="F37" s="1">
        <v>2277</v>
      </c>
      <c r="G37" s="1">
        <v>351</v>
      </c>
      <c r="H37" s="1">
        <v>57</v>
      </c>
      <c r="I37" s="6">
        <v>131.06666666666666</v>
      </c>
      <c r="J37" s="5">
        <v>0.97916666666666663</v>
      </c>
      <c r="K37" s="1">
        <v>314</v>
      </c>
      <c r="L37" s="1">
        <v>223</v>
      </c>
      <c r="M37" s="1">
        <v>79</v>
      </c>
      <c r="N37" s="6">
        <v>85</v>
      </c>
      <c r="O37" s="6">
        <v>63.4</v>
      </c>
      <c r="P37" s="6">
        <v>72</v>
      </c>
      <c r="Q37" s="6">
        <v>35</v>
      </c>
      <c r="R37" s="6">
        <v>2</v>
      </c>
      <c r="S37" s="6">
        <v>3</v>
      </c>
      <c r="T37" s="6">
        <v>10</v>
      </c>
      <c r="U37" s="6">
        <v>71.5</v>
      </c>
      <c r="V37" s="6">
        <v>26</v>
      </c>
      <c r="W37" s="6">
        <v>9.8000000000000007</v>
      </c>
      <c r="X37" s="6">
        <v>781</v>
      </c>
      <c r="Y37" s="6">
        <v>38.6</v>
      </c>
      <c r="Z37" s="6">
        <v>7</v>
      </c>
      <c r="AA37" s="6">
        <v>0</v>
      </c>
      <c r="AB37" s="6">
        <v>84</v>
      </c>
      <c r="AC37" s="6">
        <v>0</v>
      </c>
      <c r="AD37" s="6">
        <v>51</v>
      </c>
      <c r="AE37" s="6">
        <v>1.6</v>
      </c>
      <c r="AF37" s="6">
        <v>20</v>
      </c>
      <c r="AG37" s="6">
        <v>11.7</v>
      </c>
      <c r="AH37" s="1">
        <v>5</v>
      </c>
      <c r="AI37" s="1">
        <v>1</v>
      </c>
      <c r="AJ37" s="1">
        <v>11</v>
      </c>
      <c r="AK37" s="1">
        <v>389</v>
      </c>
      <c r="AL37" s="1">
        <v>298</v>
      </c>
      <c r="AM37" s="1">
        <v>4</v>
      </c>
      <c r="AN37" s="6">
        <v>55</v>
      </c>
      <c r="AO37" s="5">
        <v>1</v>
      </c>
      <c r="AP37" s="1">
        <v>130</v>
      </c>
      <c r="AQ37" s="1">
        <v>70</v>
      </c>
      <c r="AR37" s="1">
        <v>28</v>
      </c>
      <c r="AS37" s="6">
        <v>36</v>
      </c>
      <c r="AT37" s="6">
        <v>2.4</v>
      </c>
      <c r="AU37" s="6">
        <v>29</v>
      </c>
      <c r="AV37" s="6">
        <v>2.4</v>
      </c>
      <c r="AW37" s="6">
        <v>0</v>
      </c>
      <c r="AX37" s="6">
        <v>0</v>
      </c>
      <c r="AY37" s="6">
        <v>0</v>
      </c>
      <c r="AZ37" s="6">
        <v>0</v>
      </c>
      <c r="BA37" s="6">
        <v>6</v>
      </c>
      <c r="BB37" s="6">
        <v>0</v>
      </c>
      <c r="BC37" s="6">
        <v>203</v>
      </c>
      <c r="BD37" s="6">
        <v>3.6</v>
      </c>
      <c r="BE37" s="6">
        <v>0</v>
      </c>
      <c r="BF37" s="6">
        <v>0</v>
      </c>
      <c r="BG37" s="6">
        <v>5</v>
      </c>
      <c r="BH37" s="6">
        <v>0</v>
      </c>
      <c r="BI37" s="6">
        <v>8</v>
      </c>
      <c r="BJ37" s="6">
        <v>1.6</v>
      </c>
      <c r="BK37" s="6">
        <v>5</v>
      </c>
      <c r="BL37" s="6">
        <v>3.2</v>
      </c>
      <c r="BM37" s="1">
        <v>9</v>
      </c>
      <c r="BN37" s="1">
        <v>3</v>
      </c>
      <c r="BO37" s="1">
        <v>35</v>
      </c>
      <c r="BP37" s="1">
        <v>1788</v>
      </c>
      <c r="BQ37" s="1">
        <v>53</v>
      </c>
      <c r="BR37" s="1">
        <v>53</v>
      </c>
      <c r="BS37" s="6">
        <v>178</v>
      </c>
      <c r="BT37" s="5">
        <v>0.97142857142857142</v>
      </c>
      <c r="BU37" s="1">
        <v>182</v>
      </c>
      <c r="BV37" s="1">
        <v>151</v>
      </c>
      <c r="BW37" s="1">
        <v>51</v>
      </c>
      <c r="BX37" s="6">
        <v>48</v>
      </c>
      <c r="BY37" s="6">
        <v>54</v>
      </c>
      <c r="BZ37" s="6">
        <v>42</v>
      </c>
      <c r="CA37" s="6">
        <v>27.6</v>
      </c>
      <c r="CB37" s="6">
        <v>2</v>
      </c>
      <c r="CC37" s="6">
        <v>3</v>
      </c>
      <c r="CD37" s="6">
        <v>10</v>
      </c>
      <c r="CE37" s="6">
        <v>71.5</v>
      </c>
      <c r="CF37" s="6">
        <v>19</v>
      </c>
      <c r="CG37" s="6">
        <v>9.8000000000000007</v>
      </c>
      <c r="CH37" s="6">
        <v>543</v>
      </c>
      <c r="CI37" s="6">
        <v>35</v>
      </c>
      <c r="CJ37" s="6">
        <v>7</v>
      </c>
      <c r="CK37" s="6">
        <v>0</v>
      </c>
      <c r="CL37" s="6">
        <v>77</v>
      </c>
      <c r="CM37" s="6">
        <v>0</v>
      </c>
      <c r="CN37" s="6">
        <v>43</v>
      </c>
      <c r="CO37" s="6">
        <v>0</v>
      </c>
      <c r="CP37" s="6">
        <v>15</v>
      </c>
      <c r="CQ37" s="6">
        <v>6.5</v>
      </c>
      <c r="CR37" s="1">
        <v>1</v>
      </c>
      <c r="CS37" s="1">
        <v>0</v>
      </c>
      <c r="CT37" s="1">
        <v>2</v>
      </c>
      <c r="CU37" s="1">
        <v>100</v>
      </c>
      <c r="CV37" s="42"/>
      <c r="CW37" s="42"/>
      <c r="CX37" s="6">
        <v>89</v>
      </c>
      <c r="CY37" s="5">
        <v>1</v>
      </c>
      <c r="CZ37" s="1">
        <v>2</v>
      </c>
      <c r="DA37" s="1">
        <v>2</v>
      </c>
      <c r="DB37" s="1">
        <v>0</v>
      </c>
      <c r="DC37" s="6">
        <v>1</v>
      </c>
      <c r="DD37" s="6">
        <v>7</v>
      </c>
      <c r="DE37" s="6">
        <v>1</v>
      </c>
      <c r="DF37" s="6">
        <v>5</v>
      </c>
      <c r="DG37" s="6">
        <v>0</v>
      </c>
      <c r="DH37" s="6">
        <v>0</v>
      </c>
      <c r="DI37" s="6">
        <v>0</v>
      </c>
      <c r="DJ37" s="6">
        <v>0</v>
      </c>
      <c r="DK37" s="6">
        <v>1</v>
      </c>
      <c r="DL37" s="6">
        <v>0</v>
      </c>
      <c r="DM37" s="6">
        <v>35</v>
      </c>
      <c r="DN37" s="6">
        <v>0</v>
      </c>
      <c r="DO37" s="6">
        <v>0</v>
      </c>
      <c r="DP37" s="6">
        <v>0</v>
      </c>
      <c r="DQ37" s="6">
        <v>2</v>
      </c>
      <c r="DR37" s="6">
        <v>0</v>
      </c>
      <c r="DS37" s="6">
        <v>0</v>
      </c>
      <c r="DT37" s="6">
        <v>0</v>
      </c>
      <c r="DU37" s="6">
        <v>0</v>
      </c>
      <c r="DV37" s="6">
        <v>2</v>
      </c>
    </row>
    <row r="38" spans="1:126">
      <c r="A38" s="1">
        <v>33</v>
      </c>
      <c r="B38" s="1" t="s">
        <v>28</v>
      </c>
      <c r="C38" s="1">
        <v>24</v>
      </c>
      <c r="D38" s="1">
        <v>4</v>
      </c>
      <c r="E38" s="1">
        <v>104</v>
      </c>
      <c r="F38" s="1">
        <v>5445</v>
      </c>
      <c r="G38" s="1">
        <v>441</v>
      </c>
      <c r="H38" s="1">
        <v>155</v>
      </c>
      <c r="I38" s="6">
        <v>184.04166666666666</v>
      </c>
      <c r="J38" s="5">
        <v>0.93269230769230771</v>
      </c>
      <c r="K38" s="1">
        <v>624</v>
      </c>
      <c r="L38" s="1">
        <v>361</v>
      </c>
      <c r="M38" s="1">
        <v>246</v>
      </c>
      <c r="N38" s="6">
        <v>180</v>
      </c>
      <c r="O38" s="6">
        <v>95.95559999999999</v>
      </c>
      <c r="P38" s="6">
        <v>130</v>
      </c>
      <c r="Q38" s="6">
        <v>54.745999999999995</v>
      </c>
      <c r="R38" s="6">
        <v>3</v>
      </c>
      <c r="S38" s="6">
        <v>0</v>
      </c>
      <c r="T38" s="6">
        <v>12</v>
      </c>
      <c r="U38" s="6">
        <v>23.080000000000002</v>
      </c>
      <c r="V38" s="6">
        <v>62</v>
      </c>
      <c r="W38" s="6">
        <v>8.3000000000000007</v>
      </c>
      <c r="X38" s="6">
        <v>1717</v>
      </c>
      <c r="Y38" s="6">
        <v>107.21999999999998</v>
      </c>
      <c r="Z38" s="6">
        <v>8</v>
      </c>
      <c r="AA38" s="6">
        <v>2</v>
      </c>
      <c r="AB38" s="6">
        <v>173</v>
      </c>
      <c r="AC38" s="6">
        <v>6.8000000000000007</v>
      </c>
      <c r="AD38" s="6">
        <v>156</v>
      </c>
      <c r="AE38" s="6">
        <v>3.6499999999999995</v>
      </c>
      <c r="AF38" s="6">
        <v>56</v>
      </c>
      <c r="AG38" s="6">
        <v>3.2</v>
      </c>
      <c r="AH38" s="1">
        <v>2</v>
      </c>
      <c r="AI38" s="1">
        <v>1</v>
      </c>
      <c r="AJ38" s="1">
        <v>8</v>
      </c>
      <c r="AK38" s="1">
        <v>286</v>
      </c>
      <c r="AL38" s="1">
        <v>286</v>
      </c>
      <c r="AM38" s="1">
        <v>0</v>
      </c>
      <c r="AN38" s="6">
        <v>124.5</v>
      </c>
      <c r="AO38" s="5">
        <v>1</v>
      </c>
      <c r="AP38" s="1">
        <v>57</v>
      </c>
      <c r="AQ38" s="1">
        <v>55</v>
      </c>
      <c r="AR38" s="1">
        <v>31</v>
      </c>
      <c r="AS38" s="6">
        <v>40</v>
      </c>
      <c r="AT38" s="6">
        <v>16</v>
      </c>
      <c r="AU38" s="6">
        <v>25</v>
      </c>
      <c r="AV38" s="6">
        <v>5.2</v>
      </c>
      <c r="AW38" s="6">
        <v>0</v>
      </c>
      <c r="AX38" s="6">
        <v>0</v>
      </c>
      <c r="AY38" s="6">
        <v>2</v>
      </c>
      <c r="AZ38" s="6">
        <v>2</v>
      </c>
      <c r="BA38" s="6">
        <v>6</v>
      </c>
      <c r="BB38" s="6">
        <v>0</v>
      </c>
      <c r="BC38" s="6">
        <v>221</v>
      </c>
      <c r="BD38" s="6">
        <v>5</v>
      </c>
      <c r="BE38" s="6">
        <v>0</v>
      </c>
      <c r="BF38" s="6">
        <v>0</v>
      </c>
      <c r="BG38" s="6">
        <v>19</v>
      </c>
      <c r="BH38" s="6">
        <v>0</v>
      </c>
      <c r="BI38" s="6">
        <v>23</v>
      </c>
      <c r="BJ38" s="6">
        <v>0.7</v>
      </c>
      <c r="BK38" s="6">
        <v>18</v>
      </c>
      <c r="BL38" s="6">
        <v>0</v>
      </c>
      <c r="BM38" s="1">
        <v>12</v>
      </c>
      <c r="BN38" s="1">
        <v>3</v>
      </c>
      <c r="BO38" s="1">
        <v>72</v>
      </c>
      <c r="BP38" s="1">
        <v>3879</v>
      </c>
      <c r="BQ38" s="1">
        <v>155</v>
      </c>
      <c r="BR38" s="1">
        <v>155</v>
      </c>
      <c r="BS38" s="6">
        <v>266.83333333333331</v>
      </c>
      <c r="BT38" s="5">
        <v>0.94444444444444442</v>
      </c>
      <c r="BU38" s="1">
        <v>463</v>
      </c>
      <c r="BV38" s="1">
        <v>270</v>
      </c>
      <c r="BW38" s="1">
        <v>89</v>
      </c>
      <c r="BX38" s="6">
        <v>97</v>
      </c>
      <c r="BY38" s="6">
        <v>56.46</v>
      </c>
      <c r="BZ38" s="6">
        <v>74</v>
      </c>
      <c r="CA38" s="6">
        <v>35.35</v>
      </c>
      <c r="CB38" s="6">
        <v>3</v>
      </c>
      <c r="CC38" s="6">
        <v>0</v>
      </c>
      <c r="CD38" s="6">
        <v>7</v>
      </c>
      <c r="CE38" s="6">
        <v>11.59</v>
      </c>
      <c r="CF38" s="6">
        <v>40</v>
      </c>
      <c r="CG38" s="6">
        <v>7.3</v>
      </c>
      <c r="CH38" s="6">
        <v>1207</v>
      </c>
      <c r="CI38" s="6">
        <v>50.42</v>
      </c>
      <c r="CJ38" s="6">
        <v>2</v>
      </c>
      <c r="CK38" s="6">
        <v>0</v>
      </c>
      <c r="CL38" s="6">
        <v>119</v>
      </c>
      <c r="CM38" s="6">
        <v>0.4</v>
      </c>
      <c r="CN38" s="6">
        <v>110</v>
      </c>
      <c r="CO38" s="6">
        <v>0.9</v>
      </c>
      <c r="CP38" s="6">
        <v>33</v>
      </c>
      <c r="CQ38" s="6">
        <v>2.4</v>
      </c>
      <c r="CR38" s="1">
        <v>10</v>
      </c>
      <c r="CS38" s="1">
        <v>0</v>
      </c>
      <c r="CT38" s="1">
        <v>24</v>
      </c>
      <c r="CU38" s="1">
        <v>1280</v>
      </c>
      <c r="CV38" s="42"/>
      <c r="CW38" s="42"/>
      <c r="CX38" s="6">
        <v>96.6</v>
      </c>
      <c r="CY38" s="5">
        <v>0.875</v>
      </c>
      <c r="CZ38" s="1">
        <v>104</v>
      </c>
      <c r="DA38" s="1">
        <v>36</v>
      </c>
      <c r="DB38" s="1">
        <v>126</v>
      </c>
      <c r="DC38" s="6">
        <v>43</v>
      </c>
      <c r="DD38" s="6">
        <v>23.4956</v>
      </c>
      <c r="DE38" s="6">
        <v>31</v>
      </c>
      <c r="DF38" s="6">
        <v>14.195999999999998</v>
      </c>
      <c r="DG38" s="6">
        <v>0</v>
      </c>
      <c r="DH38" s="6">
        <v>0</v>
      </c>
      <c r="DI38" s="6">
        <v>3</v>
      </c>
      <c r="DJ38" s="6">
        <v>9.49</v>
      </c>
      <c r="DK38" s="6">
        <v>16</v>
      </c>
      <c r="DL38" s="6">
        <v>1</v>
      </c>
      <c r="DM38" s="6">
        <v>289</v>
      </c>
      <c r="DN38" s="6">
        <v>51.8</v>
      </c>
      <c r="DO38" s="6">
        <v>6</v>
      </c>
      <c r="DP38" s="6">
        <v>2</v>
      </c>
      <c r="DQ38" s="6">
        <v>35</v>
      </c>
      <c r="DR38" s="6">
        <v>6.4</v>
      </c>
      <c r="DS38" s="6">
        <v>23</v>
      </c>
      <c r="DT38" s="6">
        <v>2.0499999999999998</v>
      </c>
      <c r="DU38" s="6">
        <v>5</v>
      </c>
      <c r="DV38" s="6">
        <v>0.8</v>
      </c>
    </row>
    <row r="39" spans="1:126">
      <c r="A39" s="1">
        <v>34</v>
      </c>
      <c r="B39" s="1" t="s">
        <v>29</v>
      </c>
      <c r="C39" s="1">
        <v>39</v>
      </c>
      <c r="D39" s="1">
        <v>17</v>
      </c>
      <c r="E39" s="1">
        <v>162</v>
      </c>
      <c r="F39" s="1">
        <v>8751</v>
      </c>
      <c r="G39" s="1">
        <v>762</v>
      </c>
      <c r="H39" s="1">
        <v>380</v>
      </c>
      <c r="I39" s="6">
        <v>197.35897435897436</v>
      </c>
      <c r="J39" s="5">
        <v>0.9135802469135802</v>
      </c>
      <c r="K39" s="1">
        <v>854</v>
      </c>
      <c r="L39" s="1">
        <v>551</v>
      </c>
      <c r="M39" s="1">
        <v>294</v>
      </c>
      <c r="N39" s="6">
        <v>229</v>
      </c>
      <c r="O39" s="6">
        <v>144.05000000000001</v>
      </c>
      <c r="P39" s="6">
        <v>175</v>
      </c>
      <c r="Q39" s="6">
        <v>95.25</v>
      </c>
      <c r="R39" s="6">
        <v>27</v>
      </c>
      <c r="S39" s="6">
        <v>1</v>
      </c>
      <c r="T39" s="6">
        <v>63</v>
      </c>
      <c r="U39" s="6">
        <v>128.89999999999998</v>
      </c>
      <c r="V39" s="6">
        <v>108</v>
      </c>
      <c r="W39" s="6">
        <v>15.34</v>
      </c>
      <c r="X39" s="6">
        <v>2846</v>
      </c>
      <c r="Y39" s="6">
        <v>294.87</v>
      </c>
      <c r="Z39" s="6">
        <v>23</v>
      </c>
      <c r="AA39" s="6">
        <v>1.6</v>
      </c>
      <c r="AB39" s="6">
        <v>264</v>
      </c>
      <c r="AC39" s="6">
        <v>10.9</v>
      </c>
      <c r="AD39" s="6">
        <v>257</v>
      </c>
      <c r="AE39" s="6">
        <v>6.43</v>
      </c>
      <c r="AF39" s="6">
        <v>80</v>
      </c>
      <c r="AG39" s="6">
        <v>14.440000000000001</v>
      </c>
      <c r="AH39" s="1">
        <v>5</v>
      </c>
      <c r="AI39" s="1">
        <v>2</v>
      </c>
      <c r="AJ39" s="1">
        <v>15</v>
      </c>
      <c r="AK39" s="1">
        <v>810</v>
      </c>
      <c r="AL39" s="1">
        <v>382</v>
      </c>
      <c r="AM39" s="1">
        <v>0</v>
      </c>
      <c r="AN39" s="6">
        <v>123.8</v>
      </c>
      <c r="AO39" s="5">
        <v>0.93333333333333335</v>
      </c>
      <c r="AP39" s="1">
        <v>152</v>
      </c>
      <c r="AQ39" s="1">
        <v>77</v>
      </c>
      <c r="AR39" s="1">
        <v>22</v>
      </c>
      <c r="AS39" s="6">
        <v>43</v>
      </c>
      <c r="AT39" s="6">
        <v>3.65</v>
      </c>
      <c r="AU39" s="6">
        <v>28</v>
      </c>
      <c r="AV39" s="6">
        <v>0.75</v>
      </c>
      <c r="AW39" s="6">
        <v>6</v>
      </c>
      <c r="AX39" s="6">
        <v>0</v>
      </c>
      <c r="AY39" s="6">
        <v>27</v>
      </c>
      <c r="AZ39" s="6">
        <v>0.5</v>
      </c>
      <c r="BA39" s="6">
        <v>14</v>
      </c>
      <c r="BB39" s="6">
        <v>0</v>
      </c>
      <c r="BC39" s="6">
        <v>407</v>
      </c>
      <c r="BD39" s="6">
        <v>10.57</v>
      </c>
      <c r="BE39" s="6">
        <v>11</v>
      </c>
      <c r="BF39" s="6">
        <v>0</v>
      </c>
      <c r="BG39" s="6">
        <v>13</v>
      </c>
      <c r="BH39" s="6">
        <v>0</v>
      </c>
      <c r="BI39" s="6">
        <v>18</v>
      </c>
      <c r="BJ39" s="6">
        <v>0.13</v>
      </c>
      <c r="BK39" s="6">
        <v>10</v>
      </c>
      <c r="BL39" s="6">
        <v>2.34</v>
      </c>
      <c r="BM39" s="1">
        <v>22</v>
      </c>
      <c r="BN39" s="1">
        <v>13</v>
      </c>
      <c r="BO39" s="1">
        <v>107</v>
      </c>
      <c r="BP39" s="1">
        <v>5782</v>
      </c>
      <c r="BQ39" s="1">
        <v>380</v>
      </c>
      <c r="BR39" s="1">
        <v>380</v>
      </c>
      <c r="BS39" s="6">
        <v>235.40909090909091</v>
      </c>
      <c r="BT39" s="5">
        <v>0.99065420560747663</v>
      </c>
      <c r="BU39" s="1">
        <v>640</v>
      </c>
      <c r="BV39" s="1">
        <v>428</v>
      </c>
      <c r="BW39" s="1">
        <v>247</v>
      </c>
      <c r="BX39" s="6">
        <v>144</v>
      </c>
      <c r="BY39" s="6">
        <v>104.7</v>
      </c>
      <c r="BZ39" s="6">
        <v>114</v>
      </c>
      <c r="CA39" s="6">
        <v>73.2</v>
      </c>
      <c r="CB39" s="6">
        <v>20</v>
      </c>
      <c r="CC39" s="6">
        <v>1</v>
      </c>
      <c r="CD39" s="6">
        <v>23</v>
      </c>
      <c r="CE39" s="6">
        <v>94.800000000000011</v>
      </c>
      <c r="CF39" s="6">
        <v>68</v>
      </c>
      <c r="CG39" s="6">
        <v>10.84</v>
      </c>
      <c r="CH39" s="6">
        <v>1876</v>
      </c>
      <c r="CI39" s="6">
        <v>174.2</v>
      </c>
      <c r="CJ39" s="6">
        <v>4</v>
      </c>
      <c r="CK39" s="6">
        <v>0</v>
      </c>
      <c r="CL39" s="6">
        <v>203</v>
      </c>
      <c r="CM39" s="6">
        <v>8.9</v>
      </c>
      <c r="CN39" s="6">
        <v>201</v>
      </c>
      <c r="CO39" s="6">
        <v>5.3</v>
      </c>
      <c r="CP39" s="6">
        <v>54</v>
      </c>
      <c r="CQ39" s="6">
        <v>10.6</v>
      </c>
      <c r="CR39" s="1">
        <v>12</v>
      </c>
      <c r="CS39" s="1">
        <v>2</v>
      </c>
      <c r="CT39" s="1">
        <v>40</v>
      </c>
      <c r="CU39" s="1">
        <v>2159</v>
      </c>
      <c r="CV39" s="42"/>
      <c r="CW39" s="42"/>
      <c r="CX39" s="6">
        <v>158.25</v>
      </c>
      <c r="CY39" s="5">
        <v>0.7</v>
      </c>
      <c r="CZ39" s="1">
        <v>62</v>
      </c>
      <c r="DA39" s="1">
        <v>46</v>
      </c>
      <c r="DB39" s="1">
        <v>25</v>
      </c>
      <c r="DC39" s="6">
        <v>42</v>
      </c>
      <c r="DD39" s="6">
        <v>35.699999999999996</v>
      </c>
      <c r="DE39" s="6">
        <v>33</v>
      </c>
      <c r="DF39" s="6">
        <v>21.3</v>
      </c>
      <c r="DG39" s="6">
        <v>1</v>
      </c>
      <c r="DH39" s="6">
        <v>0</v>
      </c>
      <c r="DI39" s="6">
        <v>13</v>
      </c>
      <c r="DJ39" s="6">
        <v>33.599999999999994</v>
      </c>
      <c r="DK39" s="6">
        <v>26</v>
      </c>
      <c r="DL39" s="6">
        <v>4.5</v>
      </c>
      <c r="DM39" s="6">
        <v>563</v>
      </c>
      <c r="DN39" s="6">
        <v>110.1</v>
      </c>
      <c r="DO39" s="6">
        <v>8</v>
      </c>
      <c r="DP39" s="6">
        <v>1.6</v>
      </c>
      <c r="DQ39" s="6">
        <v>48</v>
      </c>
      <c r="DR39" s="6">
        <v>2</v>
      </c>
      <c r="DS39" s="6">
        <v>38</v>
      </c>
      <c r="DT39" s="6">
        <v>1</v>
      </c>
      <c r="DU39" s="6">
        <v>16</v>
      </c>
      <c r="DV39" s="6">
        <v>1.5</v>
      </c>
    </row>
    <row r="40" spans="1:126">
      <c r="A40" s="1">
        <v>35</v>
      </c>
      <c r="B40" s="1" t="s">
        <v>30</v>
      </c>
      <c r="C40" s="1">
        <v>30</v>
      </c>
      <c r="D40" s="1">
        <v>6</v>
      </c>
      <c r="E40" s="1">
        <v>111</v>
      </c>
      <c r="F40" s="1">
        <v>5777</v>
      </c>
      <c r="G40" s="1">
        <v>385</v>
      </c>
      <c r="H40" s="1">
        <v>154</v>
      </c>
      <c r="I40" s="6">
        <v>172.43333333333334</v>
      </c>
      <c r="J40" s="5">
        <v>0.99099099099099097</v>
      </c>
      <c r="K40" s="1">
        <v>721</v>
      </c>
      <c r="L40" s="1">
        <v>365</v>
      </c>
      <c r="M40" s="1">
        <v>174</v>
      </c>
      <c r="N40" s="6">
        <v>141</v>
      </c>
      <c r="O40" s="6">
        <v>61.923000000000009</v>
      </c>
      <c r="P40" s="6">
        <v>113</v>
      </c>
      <c r="Q40" s="6">
        <v>38.655000000000008</v>
      </c>
      <c r="R40" s="6">
        <v>2</v>
      </c>
      <c r="S40" s="6">
        <v>0</v>
      </c>
      <c r="T40" s="6">
        <v>10</v>
      </c>
      <c r="U40" s="6">
        <v>57.829000000000008</v>
      </c>
      <c r="V40" s="6">
        <v>66</v>
      </c>
      <c r="W40" s="6">
        <v>10.65</v>
      </c>
      <c r="X40" s="6">
        <v>2023</v>
      </c>
      <c r="Y40" s="6">
        <v>135.52500000000001</v>
      </c>
      <c r="Z40" s="6">
        <v>4</v>
      </c>
      <c r="AA40" s="6">
        <v>0</v>
      </c>
      <c r="AB40" s="6">
        <v>178</v>
      </c>
      <c r="AC40" s="6">
        <v>6.42</v>
      </c>
      <c r="AD40" s="6">
        <v>165</v>
      </c>
      <c r="AE40" s="6">
        <v>5.3650000000000002</v>
      </c>
      <c r="AF40" s="6">
        <v>66</v>
      </c>
      <c r="AG40" s="6">
        <v>7.73</v>
      </c>
      <c r="AH40" s="1">
        <v>2</v>
      </c>
      <c r="AI40" s="1">
        <v>1</v>
      </c>
      <c r="AJ40" s="1">
        <v>7</v>
      </c>
      <c r="AK40" s="1">
        <v>231</v>
      </c>
      <c r="AL40" s="1">
        <v>231</v>
      </c>
      <c r="AM40" s="1">
        <v>0</v>
      </c>
      <c r="AN40" s="6">
        <v>94</v>
      </c>
      <c r="AO40" s="5">
        <v>1</v>
      </c>
      <c r="AP40" s="1">
        <v>102</v>
      </c>
      <c r="AQ40" s="1">
        <v>84</v>
      </c>
      <c r="AR40" s="1">
        <v>62</v>
      </c>
      <c r="AS40" s="6">
        <v>25</v>
      </c>
      <c r="AT40" s="6">
        <v>0.38</v>
      </c>
      <c r="AU40" s="6">
        <v>17</v>
      </c>
      <c r="AV40" s="6">
        <v>0.38</v>
      </c>
      <c r="AW40" s="6">
        <v>0</v>
      </c>
      <c r="AX40" s="6">
        <v>0</v>
      </c>
      <c r="AY40" s="6">
        <v>0</v>
      </c>
      <c r="AZ40" s="6">
        <v>0</v>
      </c>
      <c r="BA40" s="6">
        <v>7</v>
      </c>
      <c r="BB40" s="6">
        <v>0</v>
      </c>
      <c r="BC40" s="6">
        <v>136</v>
      </c>
      <c r="BD40" s="6">
        <v>3.5</v>
      </c>
      <c r="BE40" s="6">
        <v>0</v>
      </c>
      <c r="BF40" s="6">
        <v>0</v>
      </c>
      <c r="BG40" s="6">
        <v>7</v>
      </c>
      <c r="BH40" s="6">
        <v>0.97</v>
      </c>
      <c r="BI40" s="6">
        <v>10</v>
      </c>
      <c r="BJ40" s="6">
        <v>1.62</v>
      </c>
      <c r="BK40" s="6">
        <v>13</v>
      </c>
      <c r="BL40" s="6">
        <v>0.74</v>
      </c>
      <c r="BM40" s="1">
        <v>13</v>
      </c>
      <c r="BN40" s="1">
        <v>5</v>
      </c>
      <c r="BO40" s="1">
        <v>56</v>
      </c>
      <c r="BP40" s="1">
        <v>2864</v>
      </c>
      <c r="BQ40" s="1">
        <v>154</v>
      </c>
      <c r="BR40" s="1">
        <v>154</v>
      </c>
      <c r="BS40" s="6">
        <v>206.30769230769232</v>
      </c>
      <c r="BT40" s="5">
        <v>1</v>
      </c>
      <c r="BU40" s="1">
        <v>210</v>
      </c>
      <c r="BV40" s="1">
        <v>185</v>
      </c>
      <c r="BW40" s="1">
        <v>78</v>
      </c>
      <c r="BX40" s="6">
        <v>66</v>
      </c>
      <c r="BY40" s="6">
        <v>30.792999999999999</v>
      </c>
      <c r="BZ40" s="6">
        <v>57</v>
      </c>
      <c r="CA40" s="6">
        <v>22.274999999999999</v>
      </c>
      <c r="CB40" s="6">
        <v>2</v>
      </c>
      <c r="CC40" s="6">
        <v>0</v>
      </c>
      <c r="CD40" s="6">
        <v>1</v>
      </c>
      <c r="CE40" s="6">
        <v>15.512</v>
      </c>
      <c r="CF40" s="6">
        <v>30</v>
      </c>
      <c r="CG40" s="6">
        <v>4.0999999999999996</v>
      </c>
      <c r="CH40" s="6">
        <v>1119</v>
      </c>
      <c r="CI40" s="6">
        <v>61.07</v>
      </c>
      <c r="CJ40" s="6">
        <v>2</v>
      </c>
      <c r="CK40" s="6">
        <v>0</v>
      </c>
      <c r="CL40" s="6">
        <v>108</v>
      </c>
      <c r="CM40" s="6">
        <v>2.7</v>
      </c>
      <c r="CN40" s="6">
        <v>101</v>
      </c>
      <c r="CO40" s="6">
        <v>0.87</v>
      </c>
      <c r="CP40" s="6">
        <v>40</v>
      </c>
      <c r="CQ40" s="6">
        <v>4.79</v>
      </c>
      <c r="CR40" s="1">
        <v>15</v>
      </c>
      <c r="CS40" s="1">
        <v>0</v>
      </c>
      <c r="CT40" s="1">
        <v>48</v>
      </c>
      <c r="CU40" s="1">
        <v>2682</v>
      </c>
      <c r="CV40" s="42"/>
      <c r="CW40" s="42"/>
      <c r="CX40" s="6">
        <v>153.53333333333333</v>
      </c>
      <c r="CY40" s="5">
        <v>0.97916666666666663</v>
      </c>
      <c r="CZ40" s="1">
        <v>409</v>
      </c>
      <c r="DA40" s="1">
        <v>96</v>
      </c>
      <c r="DB40" s="1">
        <v>34</v>
      </c>
      <c r="DC40" s="6">
        <v>50</v>
      </c>
      <c r="DD40" s="6">
        <v>30.75</v>
      </c>
      <c r="DE40" s="6">
        <v>39</v>
      </c>
      <c r="DF40" s="6">
        <v>16</v>
      </c>
      <c r="DG40" s="6">
        <v>0</v>
      </c>
      <c r="DH40" s="6">
        <v>0</v>
      </c>
      <c r="DI40" s="6">
        <v>9</v>
      </c>
      <c r="DJ40" s="6">
        <v>42.317</v>
      </c>
      <c r="DK40" s="6">
        <v>29</v>
      </c>
      <c r="DL40" s="6">
        <v>6.5500000000000007</v>
      </c>
      <c r="DM40" s="6">
        <v>768</v>
      </c>
      <c r="DN40" s="6">
        <v>70.955000000000013</v>
      </c>
      <c r="DO40" s="6">
        <v>2</v>
      </c>
      <c r="DP40" s="6">
        <v>0</v>
      </c>
      <c r="DQ40" s="6">
        <v>63</v>
      </c>
      <c r="DR40" s="6">
        <v>2.75</v>
      </c>
      <c r="DS40" s="6">
        <v>54</v>
      </c>
      <c r="DT40" s="6">
        <v>2.875</v>
      </c>
      <c r="DU40" s="6">
        <v>13</v>
      </c>
      <c r="DV40" s="6">
        <v>2.2000000000000002</v>
      </c>
    </row>
    <row r="41" spans="1:126">
      <c r="A41" s="1">
        <v>36</v>
      </c>
      <c r="B41" s="1" t="s">
        <v>31</v>
      </c>
      <c r="C41" s="1">
        <v>18</v>
      </c>
      <c r="D41" s="1">
        <v>5</v>
      </c>
      <c r="E41" s="1">
        <v>65</v>
      </c>
      <c r="F41" s="1">
        <v>3566</v>
      </c>
      <c r="G41" s="1">
        <v>255</v>
      </c>
      <c r="H41" s="1">
        <v>150</v>
      </c>
      <c r="I41" s="6">
        <v>174.44444444444446</v>
      </c>
      <c r="J41" s="5">
        <v>0.96923076923076923</v>
      </c>
      <c r="K41" s="1">
        <v>348</v>
      </c>
      <c r="L41" s="1">
        <v>267</v>
      </c>
      <c r="M41" s="1">
        <v>167</v>
      </c>
      <c r="N41" s="6">
        <v>85</v>
      </c>
      <c r="O41" s="6">
        <v>57.43</v>
      </c>
      <c r="P41" s="6">
        <v>73</v>
      </c>
      <c r="Q41" s="6">
        <v>32.655000000000001</v>
      </c>
      <c r="R41" s="6">
        <v>3</v>
      </c>
      <c r="S41" s="6">
        <v>0</v>
      </c>
      <c r="T41" s="6">
        <v>141</v>
      </c>
      <c r="U41" s="6">
        <v>86.37299999999999</v>
      </c>
      <c r="V41" s="6">
        <v>49</v>
      </c>
      <c r="W41" s="6">
        <v>6.7</v>
      </c>
      <c r="X41" s="6">
        <v>1149.05</v>
      </c>
      <c r="Y41" s="6">
        <v>53.592000000000006</v>
      </c>
      <c r="Z41" s="6">
        <v>2</v>
      </c>
      <c r="AA41" s="6">
        <v>0</v>
      </c>
      <c r="AB41" s="6">
        <v>89</v>
      </c>
      <c r="AC41" s="6">
        <v>0.84899999999999998</v>
      </c>
      <c r="AD41" s="6">
        <v>66</v>
      </c>
      <c r="AE41" s="6">
        <v>6.87</v>
      </c>
      <c r="AF41" s="6">
        <v>26</v>
      </c>
      <c r="AG41" s="6">
        <v>6.6</v>
      </c>
      <c r="AH41" s="1">
        <v>2</v>
      </c>
      <c r="AI41" s="1">
        <v>1</v>
      </c>
      <c r="AJ41" s="1">
        <v>2</v>
      </c>
      <c r="AK41" s="1">
        <v>105</v>
      </c>
      <c r="AL41" s="1">
        <v>105</v>
      </c>
      <c r="AM41" s="1">
        <v>0</v>
      </c>
      <c r="AN41" s="6">
        <v>26</v>
      </c>
      <c r="AO41" s="5">
        <v>1</v>
      </c>
      <c r="AP41" s="1">
        <v>48</v>
      </c>
      <c r="AQ41" s="1">
        <v>19</v>
      </c>
      <c r="AR41" s="1">
        <v>48</v>
      </c>
      <c r="AS41" s="6">
        <v>16</v>
      </c>
      <c r="AT41" s="6">
        <v>9.5</v>
      </c>
      <c r="AU41" s="6">
        <v>14</v>
      </c>
      <c r="AV41" s="6">
        <v>3.9</v>
      </c>
      <c r="AW41" s="6">
        <v>2</v>
      </c>
      <c r="AX41" s="6">
        <v>0</v>
      </c>
      <c r="AY41" s="6">
        <v>135</v>
      </c>
      <c r="AZ41" s="6">
        <v>54.7</v>
      </c>
      <c r="BA41" s="6">
        <v>2</v>
      </c>
      <c r="BB41" s="6">
        <v>0</v>
      </c>
      <c r="BC41" s="6">
        <v>52</v>
      </c>
      <c r="BD41" s="6">
        <v>2.6</v>
      </c>
      <c r="BE41" s="6">
        <v>0</v>
      </c>
      <c r="BF41" s="6">
        <v>0</v>
      </c>
      <c r="BG41" s="6">
        <v>2</v>
      </c>
      <c r="BH41" s="6">
        <v>0</v>
      </c>
      <c r="BI41" s="6">
        <v>6</v>
      </c>
      <c r="BJ41" s="6">
        <v>7.0000000000000007E-2</v>
      </c>
      <c r="BK41" s="6">
        <v>1</v>
      </c>
      <c r="BL41" s="6">
        <v>4.5999999999999996</v>
      </c>
      <c r="BM41" s="1">
        <v>15</v>
      </c>
      <c r="BN41" s="1">
        <v>4</v>
      </c>
      <c r="BO41" s="1">
        <v>59</v>
      </c>
      <c r="BP41" s="1">
        <v>3209</v>
      </c>
      <c r="BQ41" s="1">
        <v>150</v>
      </c>
      <c r="BR41" s="1">
        <v>150</v>
      </c>
      <c r="BS41" s="6">
        <v>189.53333333333333</v>
      </c>
      <c r="BT41" s="5">
        <v>0.96610169491525422</v>
      </c>
      <c r="BU41" s="1">
        <v>294</v>
      </c>
      <c r="BV41" s="1">
        <v>242</v>
      </c>
      <c r="BW41" s="1">
        <v>113</v>
      </c>
      <c r="BX41" s="6">
        <v>65</v>
      </c>
      <c r="BY41" s="6">
        <v>45.93</v>
      </c>
      <c r="BZ41" s="6">
        <v>56</v>
      </c>
      <c r="CA41" s="6">
        <v>26.754999999999999</v>
      </c>
      <c r="CB41" s="6">
        <v>1</v>
      </c>
      <c r="CC41" s="6">
        <v>0</v>
      </c>
      <c r="CD41" s="6">
        <v>6</v>
      </c>
      <c r="CE41" s="6">
        <v>21.673000000000002</v>
      </c>
      <c r="CF41" s="6">
        <v>43</v>
      </c>
      <c r="CG41" s="6">
        <v>6.7</v>
      </c>
      <c r="CH41" s="6">
        <v>1021.05</v>
      </c>
      <c r="CI41" s="6">
        <v>47.992000000000004</v>
      </c>
      <c r="CJ41" s="6">
        <v>2</v>
      </c>
      <c r="CK41" s="6">
        <v>0</v>
      </c>
      <c r="CL41" s="6">
        <v>81</v>
      </c>
      <c r="CM41" s="6">
        <v>0.84899999999999998</v>
      </c>
      <c r="CN41" s="6">
        <v>57</v>
      </c>
      <c r="CO41" s="6">
        <v>6.8</v>
      </c>
      <c r="CP41" s="6">
        <v>25</v>
      </c>
      <c r="CQ41" s="6">
        <v>2</v>
      </c>
      <c r="CR41" s="1">
        <v>1</v>
      </c>
      <c r="CS41" s="1">
        <v>0</v>
      </c>
      <c r="CT41" s="1">
        <v>4</v>
      </c>
      <c r="CU41" s="1">
        <v>252</v>
      </c>
      <c r="CV41" s="42"/>
      <c r="CW41" s="42"/>
      <c r="CX41" s="6">
        <v>245</v>
      </c>
      <c r="CY41" s="5">
        <v>1</v>
      </c>
      <c r="CZ41" s="1">
        <v>6</v>
      </c>
      <c r="DA41" s="1">
        <v>6</v>
      </c>
      <c r="DB41" s="1">
        <v>6</v>
      </c>
      <c r="DC41" s="6">
        <v>4</v>
      </c>
      <c r="DD41" s="6">
        <v>2</v>
      </c>
      <c r="DE41" s="6">
        <v>3</v>
      </c>
      <c r="DF41" s="6">
        <v>2</v>
      </c>
      <c r="DG41" s="6">
        <v>0</v>
      </c>
      <c r="DH41" s="6">
        <v>0</v>
      </c>
      <c r="DI41" s="6">
        <v>0</v>
      </c>
      <c r="DJ41" s="6">
        <v>10</v>
      </c>
      <c r="DK41" s="6">
        <v>4</v>
      </c>
      <c r="DL41" s="6">
        <v>0</v>
      </c>
      <c r="DM41" s="6">
        <v>76</v>
      </c>
      <c r="DN41" s="6">
        <v>3</v>
      </c>
      <c r="DO41" s="6">
        <v>0</v>
      </c>
      <c r="DP41" s="6">
        <v>0</v>
      </c>
      <c r="DQ41" s="6">
        <v>6</v>
      </c>
      <c r="DR41" s="6">
        <v>0</v>
      </c>
      <c r="DS41" s="6">
        <v>3</v>
      </c>
      <c r="DT41" s="6">
        <v>0</v>
      </c>
      <c r="DU41" s="6">
        <v>0</v>
      </c>
      <c r="DV41" s="6">
        <v>0</v>
      </c>
    </row>
    <row r="42" spans="1:126">
      <c r="A42" s="1">
        <v>37</v>
      </c>
      <c r="B42" s="1" t="s">
        <v>32</v>
      </c>
      <c r="C42" s="1">
        <v>19</v>
      </c>
      <c r="D42" s="1">
        <v>5</v>
      </c>
      <c r="E42" s="1">
        <v>68</v>
      </c>
      <c r="F42" s="1">
        <v>3427</v>
      </c>
      <c r="G42" s="1">
        <v>383</v>
      </c>
      <c r="H42" s="1">
        <v>120</v>
      </c>
      <c r="I42" s="6">
        <v>155.26315789473685</v>
      </c>
      <c r="J42" s="5">
        <v>0.92647058823529416</v>
      </c>
      <c r="K42" s="1">
        <v>283</v>
      </c>
      <c r="L42" s="1">
        <v>183</v>
      </c>
      <c r="M42" s="1">
        <v>103</v>
      </c>
      <c r="N42" s="6">
        <v>115</v>
      </c>
      <c r="O42" s="6">
        <v>35.200312500000003</v>
      </c>
      <c r="P42" s="6">
        <v>80</v>
      </c>
      <c r="Q42" s="6">
        <v>19.840000000000003</v>
      </c>
      <c r="R42" s="6">
        <v>7</v>
      </c>
      <c r="S42" s="6">
        <v>1.5</v>
      </c>
      <c r="T42" s="6">
        <v>9</v>
      </c>
      <c r="U42" s="6">
        <v>15.84</v>
      </c>
      <c r="V42" s="6">
        <v>39</v>
      </c>
      <c r="W42" s="6">
        <v>3.34</v>
      </c>
      <c r="X42" s="6">
        <v>1201.3800000000001</v>
      </c>
      <c r="Y42" s="6">
        <v>46.29</v>
      </c>
      <c r="Z42" s="6">
        <v>6</v>
      </c>
      <c r="AA42" s="6">
        <v>0</v>
      </c>
      <c r="AB42" s="6">
        <v>89</v>
      </c>
      <c r="AC42" s="6">
        <v>1</v>
      </c>
      <c r="AD42" s="6">
        <v>79</v>
      </c>
      <c r="AE42" s="6">
        <v>3.7300000000000004</v>
      </c>
      <c r="AF42" s="6">
        <v>23</v>
      </c>
      <c r="AG42" s="6">
        <v>2.9</v>
      </c>
      <c r="AH42" s="1">
        <v>6</v>
      </c>
      <c r="AI42" s="1">
        <v>1</v>
      </c>
      <c r="AJ42" s="1">
        <v>9</v>
      </c>
      <c r="AK42" s="1">
        <v>452</v>
      </c>
      <c r="AL42" s="1">
        <v>263</v>
      </c>
      <c r="AM42" s="1">
        <v>0</v>
      </c>
      <c r="AN42" s="6">
        <v>40</v>
      </c>
      <c r="AO42" s="5">
        <v>0.88888888888888884</v>
      </c>
      <c r="AP42" s="1">
        <v>73</v>
      </c>
      <c r="AQ42" s="1">
        <v>30</v>
      </c>
      <c r="AR42" s="1">
        <v>34</v>
      </c>
      <c r="AS42" s="6">
        <v>34</v>
      </c>
      <c r="AT42" s="6">
        <v>1.8</v>
      </c>
      <c r="AU42" s="6">
        <v>22</v>
      </c>
      <c r="AV42" s="6">
        <v>1.7000000000000002</v>
      </c>
      <c r="AW42" s="6">
        <v>2</v>
      </c>
      <c r="AX42" s="6">
        <v>0</v>
      </c>
      <c r="AY42" s="6">
        <v>6</v>
      </c>
      <c r="AZ42" s="6">
        <v>1.62</v>
      </c>
      <c r="BA42" s="6">
        <v>10</v>
      </c>
      <c r="BB42" s="6">
        <v>0</v>
      </c>
      <c r="BC42" s="6">
        <v>204</v>
      </c>
      <c r="BD42" s="6">
        <v>6.4499999999999993</v>
      </c>
      <c r="BE42" s="6">
        <v>3</v>
      </c>
      <c r="BF42" s="6">
        <v>0</v>
      </c>
      <c r="BG42" s="6">
        <v>8</v>
      </c>
      <c r="BH42" s="6">
        <v>0</v>
      </c>
      <c r="BI42" s="6">
        <v>10</v>
      </c>
      <c r="BJ42" s="6">
        <v>0.7</v>
      </c>
      <c r="BK42" s="6">
        <v>2</v>
      </c>
      <c r="BL42" s="6">
        <v>0</v>
      </c>
      <c r="BM42" s="1">
        <v>11</v>
      </c>
      <c r="BN42" s="1">
        <v>4</v>
      </c>
      <c r="BO42" s="1">
        <v>54</v>
      </c>
      <c r="BP42" s="1">
        <v>2756</v>
      </c>
      <c r="BQ42" s="1">
        <v>120</v>
      </c>
      <c r="BR42" s="1">
        <v>120</v>
      </c>
      <c r="BS42" s="6">
        <v>226.54545454545453</v>
      </c>
      <c r="BT42" s="5">
        <v>0.92592592592592593</v>
      </c>
      <c r="BU42" s="1">
        <v>208</v>
      </c>
      <c r="BV42" s="1">
        <v>151</v>
      </c>
      <c r="BW42" s="1">
        <v>67</v>
      </c>
      <c r="BX42" s="6">
        <v>73</v>
      </c>
      <c r="BY42" s="6">
        <v>32.330312500000005</v>
      </c>
      <c r="BZ42" s="6">
        <v>56</v>
      </c>
      <c r="CA42" s="6">
        <v>17.36</v>
      </c>
      <c r="CB42" s="6">
        <v>5</v>
      </c>
      <c r="CC42" s="6">
        <v>1.5</v>
      </c>
      <c r="CD42" s="6">
        <v>3</v>
      </c>
      <c r="CE42" s="6">
        <v>14.22</v>
      </c>
      <c r="CF42" s="6">
        <v>26</v>
      </c>
      <c r="CG42" s="6">
        <v>3.34</v>
      </c>
      <c r="CH42" s="6">
        <v>926.38</v>
      </c>
      <c r="CI42" s="6">
        <v>35.340000000000003</v>
      </c>
      <c r="CJ42" s="6">
        <v>3</v>
      </c>
      <c r="CK42" s="6">
        <v>0</v>
      </c>
      <c r="CL42" s="6">
        <v>69</v>
      </c>
      <c r="CM42" s="6">
        <v>1</v>
      </c>
      <c r="CN42" s="6">
        <v>62</v>
      </c>
      <c r="CO42" s="6">
        <v>3.0300000000000002</v>
      </c>
      <c r="CP42" s="6">
        <v>20</v>
      </c>
      <c r="CQ42" s="6">
        <v>2.9</v>
      </c>
      <c r="CR42" s="1">
        <v>2</v>
      </c>
      <c r="CS42" s="1">
        <v>0</v>
      </c>
      <c r="CT42" s="1">
        <v>5</v>
      </c>
      <c r="CU42" s="1">
        <v>219</v>
      </c>
      <c r="CV42" s="42"/>
      <c r="CW42" s="42"/>
      <c r="CX42" s="6">
        <v>109</v>
      </c>
      <c r="CY42" s="5">
        <v>1</v>
      </c>
      <c r="CZ42" s="1">
        <v>2</v>
      </c>
      <c r="DA42" s="1">
        <v>2</v>
      </c>
      <c r="DB42" s="1">
        <v>2</v>
      </c>
      <c r="DC42" s="6">
        <v>8</v>
      </c>
      <c r="DD42" s="6">
        <v>1.07</v>
      </c>
      <c r="DE42" s="6">
        <v>2</v>
      </c>
      <c r="DF42" s="6">
        <v>0.78</v>
      </c>
      <c r="DG42" s="6">
        <v>0</v>
      </c>
      <c r="DH42" s="6">
        <v>0</v>
      </c>
      <c r="DI42" s="6">
        <v>0</v>
      </c>
      <c r="DJ42" s="6">
        <v>0</v>
      </c>
      <c r="DK42" s="6">
        <v>3</v>
      </c>
      <c r="DL42" s="6">
        <v>0</v>
      </c>
      <c r="DM42" s="6">
        <v>71</v>
      </c>
      <c r="DN42" s="6">
        <v>4.5</v>
      </c>
      <c r="DO42" s="6">
        <v>0</v>
      </c>
      <c r="DP42" s="6">
        <v>0</v>
      </c>
      <c r="DQ42" s="6">
        <v>12</v>
      </c>
      <c r="DR42" s="6">
        <v>0</v>
      </c>
      <c r="DS42" s="6">
        <v>7</v>
      </c>
      <c r="DT42" s="6">
        <v>0</v>
      </c>
      <c r="DU42" s="6">
        <v>1</v>
      </c>
      <c r="DV42" s="6">
        <v>0</v>
      </c>
    </row>
    <row r="43" spans="1:126">
      <c r="A43" s="1">
        <v>38</v>
      </c>
      <c r="B43" s="1" t="s">
        <v>33</v>
      </c>
      <c r="C43" s="1">
        <v>22</v>
      </c>
      <c r="D43" s="1">
        <v>6</v>
      </c>
      <c r="E43" s="1">
        <v>91</v>
      </c>
      <c r="F43" s="1">
        <v>4617</v>
      </c>
      <c r="G43" s="1">
        <v>330</v>
      </c>
      <c r="H43" s="1">
        <v>240</v>
      </c>
      <c r="I43" s="6">
        <v>171.45454545454547</v>
      </c>
      <c r="J43" s="5">
        <v>0.96703296703296704</v>
      </c>
      <c r="K43" s="1">
        <v>599</v>
      </c>
      <c r="L43" s="1">
        <v>379</v>
      </c>
      <c r="M43" s="1">
        <v>115</v>
      </c>
      <c r="N43" s="6">
        <v>108</v>
      </c>
      <c r="O43" s="6">
        <v>71.597999999999985</v>
      </c>
      <c r="P43" s="6">
        <v>94</v>
      </c>
      <c r="Q43" s="6">
        <v>51.853000000000002</v>
      </c>
      <c r="R43" s="6">
        <v>7</v>
      </c>
      <c r="S43" s="6">
        <v>1</v>
      </c>
      <c r="T43" s="6">
        <v>12</v>
      </c>
      <c r="U43" s="6">
        <v>39.469000000000001</v>
      </c>
      <c r="V43" s="6">
        <v>101</v>
      </c>
      <c r="W43" s="6">
        <v>4.87</v>
      </c>
      <c r="X43" s="6">
        <v>1580.5</v>
      </c>
      <c r="Y43" s="6">
        <v>48.91</v>
      </c>
      <c r="Z43" s="6">
        <v>15</v>
      </c>
      <c r="AA43" s="6">
        <v>0</v>
      </c>
      <c r="AB43" s="6">
        <v>123</v>
      </c>
      <c r="AC43" s="6">
        <v>4</v>
      </c>
      <c r="AD43" s="6">
        <v>114</v>
      </c>
      <c r="AE43" s="6">
        <v>2</v>
      </c>
      <c r="AF43" s="6">
        <v>33</v>
      </c>
      <c r="AG43" s="6">
        <v>5</v>
      </c>
      <c r="AH43" s="1">
        <v>2</v>
      </c>
      <c r="AI43" s="1">
        <v>0</v>
      </c>
      <c r="AJ43" s="1">
        <v>2</v>
      </c>
      <c r="AK43" s="1">
        <v>90</v>
      </c>
      <c r="AL43" s="1">
        <v>90</v>
      </c>
      <c r="AM43" s="1">
        <v>0</v>
      </c>
      <c r="AN43" s="6">
        <v>15.5</v>
      </c>
      <c r="AO43" s="5">
        <v>0.5</v>
      </c>
      <c r="AP43" s="1">
        <v>18</v>
      </c>
      <c r="AQ43" s="1">
        <v>18</v>
      </c>
      <c r="AR43" s="1">
        <v>18</v>
      </c>
      <c r="AS43" s="6">
        <v>12</v>
      </c>
      <c r="AT43" s="6">
        <v>2</v>
      </c>
      <c r="AU43" s="6">
        <v>11</v>
      </c>
      <c r="AV43" s="6">
        <v>2</v>
      </c>
      <c r="AW43" s="6">
        <v>7</v>
      </c>
      <c r="AX43" s="6">
        <v>0</v>
      </c>
      <c r="AY43" s="6">
        <v>0</v>
      </c>
      <c r="AZ43" s="6">
        <v>0</v>
      </c>
      <c r="BA43" s="6">
        <v>47</v>
      </c>
      <c r="BB43" s="6">
        <v>1</v>
      </c>
      <c r="BC43" s="6">
        <v>26</v>
      </c>
      <c r="BD43" s="6">
        <v>0</v>
      </c>
      <c r="BE43" s="6">
        <v>10</v>
      </c>
      <c r="BF43" s="6">
        <v>0</v>
      </c>
      <c r="BG43" s="6">
        <v>4</v>
      </c>
      <c r="BH43" s="6">
        <v>0</v>
      </c>
      <c r="BI43" s="6">
        <v>2</v>
      </c>
      <c r="BJ43" s="6">
        <v>1</v>
      </c>
      <c r="BK43" s="6">
        <v>1</v>
      </c>
      <c r="BL43" s="6">
        <v>4</v>
      </c>
      <c r="BM43" s="1">
        <v>16</v>
      </c>
      <c r="BN43" s="1">
        <v>6</v>
      </c>
      <c r="BO43" s="1">
        <v>80</v>
      </c>
      <c r="BP43" s="1">
        <v>4042</v>
      </c>
      <c r="BQ43" s="1">
        <v>240</v>
      </c>
      <c r="BR43" s="1">
        <v>240</v>
      </c>
      <c r="BS43" s="6">
        <v>207.1875</v>
      </c>
      <c r="BT43" s="5">
        <v>0.97499999999999998</v>
      </c>
      <c r="BU43" s="1">
        <v>505</v>
      </c>
      <c r="BV43" s="1">
        <v>315</v>
      </c>
      <c r="BW43" s="1">
        <v>83</v>
      </c>
      <c r="BX43" s="6">
        <v>86</v>
      </c>
      <c r="BY43" s="6">
        <v>65.597999999999999</v>
      </c>
      <c r="BZ43" s="6">
        <v>75</v>
      </c>
      <c r="CA43" s="6">
        <v>47.853000000000002</v>
      </c>
      <c r="CB43" s="6">
        <v>0</v>
      </c>
      <c r="CC43" s="6">
        <v>1</v>
      </c>
      <c r="CD43" s="6">
        <v>8</v>
      </c>
      <c r="CE43" s="6">
        <v>32.468999999999994</v>
      </c>
      <c r="CF43" s="6">
        <v>47</v>
      </c>
      <c r="CG43" s="6">
        <v>3.37</v>
      </c>
      <c r="CH43" s="6">
        <v>1399</v>
      </c>
      <c r="CI43" s="6">
        <v>42.01</v>
      </c>
      <c r="CJ43" s="6">
        <v>2</v>
      </c>
      <c r="CK43" s="6">
        <v>0</v>
      </c>
      <c r="CL43" s="6">
        <v>105</v>
      </c>
      <c r="CM43" s="6">
        <v>3</v>
      </c>
      <c r="CN43" s="6">
        <v>100</v>
      </c>
      <c r="CO43" s="6">
        <v>1</v>
      </c>
      <c r="CP43" s="6">
        <v>27</v>
      </c>
      <c r="CQ43" s="6">
        <v>1</v>
      </c>
      <c r="CR43" s="1">
        <v>4</v>
      </c>
      <c r="CS43" s="1">
        <v>0</v>
      </c>
      <c r="CT43" s="1">
        <v>9</v>
      </c>
      <c r="CU43" s="1">
        <v>485</v>
      </c>
      <c r="CV43" s="42"/>
      <c r="CW43" s="42"/>
      <c r="CX43" s="6">
        <v>106.5</v>
      </c>
      <c r="CY43" s="5">
        <v>1</v>
      </c>
      <c r="CZ43" s="1">
        <v>76</v>
      </c>
      <c r="DA43" s="1">
        <v>46</v>
      </c>
      <c r="DB43" s="1">
        <v>14</v>
      </c>
      <c r="DC43" s="6">
        <v>10</v>
      </c>
      <c r="DD43" s="6">
        <v>4</v>
      </c>
      <c r="DE43" s="6">
        <v>8</v>
      </c>
      <c r="DF43" s="6">
        <v>2</v>
      </c>
      <c r="DG43" s="6">
        <v>0</v>
      </c>
      <c r="DH43" s="6">
        <v>0</v>
      </c>
      <c r="DI43" s="6">
        <v>4</v>
      </c>
      <c r="DJ43" s="6">
        <v>7</v>
      </c>
      <c r="DK43" s="6">
        <v>7</v>
      </c>
      <c r="DL43" s="6">
        <v>0.5</v>
      </c>
      <c r="DM43" s="6">
        <v>155.5</v>
      </c>
      <c r="DN43" s="6">
        <v>6.9</v>
      </c>
      <c r="DO43" s="6">
        <v>3</v>
      </c>
      <c r="DP43" s="6">
        <v>0</v>
      </c>
      <c r="DQ43" s="6">
        <v>14</v>
      </c>
      <c r="DR43" s="6">
        <v>1</v>
      </c>
      <c r="DS43" s="6">
        <v>12</v>
      </c>
      <c r="DT43" s="6">
        <v>0</v>
      </c>
      <c r="DU43" s="6">
        <v>5</v>
      </c>
      <c r="DV43" s="6">
        <v>0</v>
      </c>
    </row>
    <row r="44" spans="1:126">
      <c r="A44" s="1">
        <v>39</v>
      </c>
      <c r="B44" s="1" t="s">
        <v>34</v>
      </c>
      <c r="C44" s="1">
        <v>24</v>
      </c>
      <c r="D44" s="1">
        <v>7</v>
      </c>
      <c r="E44" s="1">
        <v>66</v>
      </c>
      <c r="F44" s="1">
        <v>3622</v>
      </c>
      <c r="G44" s="1">
        <v>269</v>
      </c>
      <c r="H44" s="1">
        <v>105</v>
      </c>
      <c r="I44" s="6">
        <v>123.66666666666667</v>
      </c>
      <c r="J44" s="5">
        <v>0.96969696969696972</v>
      </c>
      <c r="K44" s="1">
        <v>392</v>
      </c>
      <c r="L44" s="1">
        <v>194</v>
      </c>
      <c r="M44" s="1">
        <v>155</v>
      </c>
      <c r="N44" s="6">
        <v>114</v>
      </c>
      <c r="O44" s="6">
        <v>42.917000000000002</v>
      </c>
      <c r="P44" s="6">
        <v>82</v>
      </c>
      <c r="Q44" s="6">
        <v>20.425000000000001</v>
      </c>
      <c r="R44" s="6">
        <v>5</v>
      </c>
      <c r="S44" s="6">
        <v>1.226</v>
      </c>
      <c r="T44" s="6">
        <v>4</v>
      </c>
      <c r="U44" s="6">
        <v>9.9849999999999994</v>
      </c>
      <c r="V44" s="6">
        <v>40</v>
      </c>
      <c r="W44" s="6">
        <v>10.562999999999999</v>
      </c>
      <c r="X44" s="6">
        <v>1196</v>
      </c>
      <c r="Y44" s="6">
        <v>40.509</v>
      </c>
      <c r="Z44" s="6">
        <v>19</v>
      </c>
      <c r="AA44" s="6">
        <v>0</v>
      </c>
      <c r="AB44" s="6">
        <v>115</v>
      </c>
      <c r="AC44" s="6">
        <v>0.81799999999999995</v>
      </c>
      <c r="AD44" s="6">
        <v>99</v>
      </c>
      <c r="AE44" s="6">
        <v>4.45</v>
      </c>
      <c r="AF44" s="6">
        <v>34</v>
      </c>
      <c r="AG44" s="6">
        <v>5.4770000000000003</v>
      </c>
      <c r="AH44" s="1">
        <v>3</v>
      </c>
      <c r="AI44" s="1">
        <v>2</v>
      </c>
      <c r="AJ44" s="1">
        <v>4</v>
      </c>
      <c r="AK44" s="1">
        <v>164</v>
      </c>
      <c r="AL44" s="1">
        <v>164</v>
      </c>
      <c r="AM44" s="1">
        <v>0</v>
      </c>
      <c r="AN44" s="6">
        <v>35</v>
      </c>
      <c r="AO44" s="5">
        <v>1</v>
      </c>
      <c r="AP44" s="1">
        <v>56</v>
      </c>
      <c r="AQ44" s="1">
        <v>22</v>
      </c>
      <c r="AR44" s="1">
        <v>22</v>
      </c>
      <c r="AS44" s="6">
        <v>21</v>
      </c>
      <c r="AT44" s="6">
        <v>1</v>
      </c>
      <c r="AU44" s="6">
        <v>12</v>
      </c>
      <c r="AV44" s="6">
        <v>1</v>
      </c>
      <c r="AW44" s="6">
        <v>2</v>
      </c>
      <c r="AX44" s="6">
        <v>0</v>
      </c>
      <c r="AY44" s="6">
        <v>0</v>
      </c>
      <c r="AZ44" s="6">
        <v>0</v>
      </c>
      <c r="BA44" s="6">
        <v>0</v>
      </c>
      <c r="BB44" s="6">
        <v>0</v>
      </c>
      <c r="BC44" s="6">
        <v>81</v>
      </c>
      <c r="BD44" s="6">
        <v>1</v>
      </c>
      <c r="BE44" s="6">
        <v>0</v>
      </c>
      <c r="BF44" s="6">
        <v>0</v>
      </c>
      <c r="BG44" s="6">
        <v>5</v>
      </c>
      <c r="BH44" s="6">
        <v>0</v>
      </c>
      <c r="BI44" s="6">
        <v>8</v>
      </c>
      <c r="BJ44" s="6">
        <v>1</v>
      </c>
      <c r="BK44" s="6">
        <v>4</v>
      </c>
      <c r="BL44" s="6">
        <v>0.77</v>
      </c>
      <c r="BM44" s="1">
        <v>11</v>
      </c>
      <c r="BN44" s="1">
        <v>5</v>
      </c>
      <c r="BO44" s="1">
        <v>37</v>
      </c>
      <c r="BP44" s="1">
        <v>2184</v>
      </c>
      <c r="BQ44" s="1">
        <v>105</v>
      </c>
      <c r="BR44" s="1">
        <v>105</v>
      </c>
      <c r="BS44" s="6">
        <v>158.18181818181819</v>
      </c>
      <c r="BT44" s="5">
        <v>0.94594594594594594</v>
      </c>
      <c r="BU44" s="1">
        <v>215</v>
      </c>
      <c r="BV44" s="1">
        <v>122</v>
      </c>
      <c r="BW44" s="1">
        <v>103</v>
      </c>
      <c r="BX44" s="6">
        <v>61</v>
      </c>
      <c r="BY44" s="6">
        <v>31.027000000000001</v>
      </c>
      <c r="BZ44" s="6">
        <v>45</v>
      </c>
      <c r="CA44" s="6">
        <v>18</v>
      </c>
      <c r="CB44" s="6">
        <v>3</v>
      </c>
      <c r="CC44" s="6">
        <v>1.226</v>
      </c>
      <c r="CD44" s="6">
        <v>4</v>
      </c>
      <c r="CE44" s="6">
        <v>4.335</v>
      </c>
      <c r="CF44" s="6">
        <v>25</v>
      </c>
      <c r="CG44" s="6">
        <v>3.363</v>
      </c>
      <c r="CH44" s="6">
        <v>753</v>
      </c>
      <c r="CI44" s="6">
        <v>21.108999999999998</v>
      </c>
      <c r="CJ44" s="6">
        <v>11</v>
      </c>
      <c r="CK44" s="6">
        <v>0</v>
      </c>
      <c r="CL44" s="6">
        <v>75</v>
      </c>
      <c r="CM44" s="6">
        <v>0.81799999999999995</v>
      </c>
      <c r="CN44" s="6">
        <v>66</v>
      </c>
      <c r="CO44" s="6">
        <v>2.5</v>
      </c>
      <c r="CP44" s="6">
        <v>26</v>
      </c>
      <c r="CQ44" s="6">
        <v>3.2069999999999999</v>
      </c>
      <c r="CR44" s="1">
        <v>10</v>
      </c>
      <c r="CS44" s="1">
        <v>0</v>
      </c>
      <c r="CT44" s="1">
        <v>25</v>
      </c>
      <c r="CU44" s="1">
        <v>1274</v>
      </c>
      <c r="CV44" s="42"/>
      <c r="CW44" s="42"/>
      <c r="CX44" s="6">
        <v>112.3</v>
      </c>
      <c r="CY44" s="5">
        <v>1</v>
      </c>
      <c r="CZ44" s="1">
        <v>121</v>
      </c>
      <c r="DA44" s="1">
        <v>50</v>
      </c>
      <c r="DB44" s="1">
        <v>30</v>
      </c>
      <c r="DC44" s="6">
        <v>32</v>
      </c>
      <c r="DD44" s="6">
        <v>10.889999999999999</v>
      </c>
      <c r="DE44" s="6">
        <v>25</v>
      </c>
      <c r="DF44" s="6">
        <v>1.425</v>
      </c>
      <c r="DG44" s="6">
        <v>0</v>
      </c>
      <c r="DH44" s="6">
        <v>0</v>
      </c>
      <c r="DI44" s="6">
        <v>0</v>
      </c>
      <c r="DJ44" s="6">
        <v>5.65</v>
      </c>
      <c r="DK44" s="6">
        <v>15</v>
      </c>
      <c r="DL44" s="6">
        <v>7.2</v>
      </c>
      <c r="DM44" s="6">
        <v>362</v>
      </c>
      <c r="DN44" s="6">
        <v>18.399999999999999</v>
      </c>
      <c r="DO44" s="6">
        <v>8</v>
      </c>
      <c r="DP44" s="6">
        <v>0</v>
      </c>
      <c r="DQ44" s="6">
        <v>35</v>
      </c>
      <c r="DR44" s="6">
        <v>0</v>
      </c>
      <c r="DS44" s="6">
        <v>25</v>
      </c>
      <c r="DT44" s="6">
        <v>0.95</v>
      </c>
      <c r="DU44" s="6">
        <v>4</v>
      </c>
      <c r="DV44" s="6">
        <v>1.5</v>
      </c>
    </row>
    <row r="45" spans="1:126">
      <c r="A45" s="1">
        <v>40</v>
      </c>
      <c r="B45" s="1" t="s">
        <v>36</v>
      </c>
      <c r="C45" s="1">
        <v>102</v>
      </c>
      <c r="D45" s="1">
        <v>17</v>
      </c>
      <c r="E45" s="1">
        <v>394</v>
      </c>
      <c r="F45" s="1">
        <v>21012</v>
      </c>
      <c r="G45" s="1">
        <v>1502</v>
      </c>
      <c r="H45" s="1">
        <v>979</v>
      </c>
      <c r="I45" s="6">
        <v>182.37254901960785</v>
      </c>
      <c r="J45" s="5">
        <v>0.95431472081218272</v>
      </c>
      <c r="K45" s="1">
        <v>1536</v>
      </c>
      <c r="L45" s="1">
        <v>1153</v>
      </c>
      <c r="M45" s="1">
        <v>663</v>
      </c>
      <c r="N45" s="6">
        <v>597</v>
      </c>
      <c r="O45" s="6">
        <v>361.29224999999997</v>
      </c>
      <c r="P45" s="6">
        <v>437</v>
      </c>
      <c r="Q45" s="6">
        <v>200.7235</v>
      </c>
      <c r="R45" s="6">
        <v>19</v>
      </c>
      <c r="S45" s="6">
        <v>15.2</v>
      </c>
      <c r="T45" s="6">
        <v>101</v>
      </c>
      <c r="U45" s="6">
        <v>370.56725</v>
      </c>
      <c r="V45" s="6">
        <v>248</v>
      </c>
      <c r="W45" s="6">
        <v>45.690000000000005</v>
      </c>
      <c r="X45" s="6">
        <v>7916</v>
      </c>
      <c r="Y45" s="6">
        <v>307.28749999999997</v>
      </c>
      <c r="Z45" s="6">
        <v>69</v>
      </c>
      <c r="AA45" s="6">
        <v>1.6</v>
      </c>
      <c r="AB45" s="6">
        <v>737</v>
      </c>
      <c r="AC45" s="6">
        <v>8.9499999999999993</v>
      </c>
      <c r="AD45" s="6">
        <v>594</v>
      </c>
      <c r="AE45" s="6">
        <v>8.1999999999999993</v>
      </c>
      <c r="AF45" s="6">
        <v>157</v>
      </c>
      <c r="AG45" s="6">
        <v>53.61</v>
      </c>
      <c r="AH45" s="1">
        <v>6</v>
      </c>
      <c r="AI45" s="1">
        <v>1</v>
      </c>
      <c r="AJ45" s="1">
        <v>12</v>
      </c>
      <c r="AK45" s="1">
        <v>583</v>
      </c>
      <c r="AL45" s="1">
        <v>523</v>
      </c>
      <c r="AM45" s="1">
        <v>0</v>
      </c>
      <c r="AN45" s="6">
        <v>72.166666666666671</v>
      </c>
      <c r="AO45" s="5">
        <v>0.91666666666666663</v>
      </c>
      <c r="AP45" s="1">
        <v>121</v>
      </c>
      <c r="AQ45" s="1">
        <v>80</v>
      </c>
      <c r="AR45" s="1">
        <v>46</v>
      </c>
      <c r="AS45" s="6">
        <v>31</v>
      </c>
      <c r="AT45" s="6">
        <v>28</v>
      </c>
      <c r="AU45" s="6">
        <v>23</v>
      </c>
      <c r="AV45" s="6">
        <v>4.4000000000000004</v>
      </c>
      <c r="AW45" s="6">
        <v>4</v>
      </c>
      <c r="AX45" s="6">
        <v>13.2</v>
      </c>
      <c r="AY45" s="6">
        <v>6</v>
      </c>
      <c r="AZ45" s="6">
        <v>0.5</v>
      </c>
      <c r="BA45" s="6">
        <v>8</v>
      </c>
      <c r="BB45" s="6">
        <v>1</v>
      </c>
      <c r="BC45" s="6">
        <v>268</v>
      </c>
      <c r="BD45" s="6">
        <v>1.325</v>
      </c>
      <c r="BE45" s="6">
        <v>2</v>
      </c>
      <c r="BF45" s="6">
        <v>0</v>
      </c>
      <c r="BG45" s="6">
        <v>17</v>
      </c>
      <c r="BH45" s="6">
        <v>1.8</v>
      </c>
      <c r="BI45" s="6">
        <v>14</v>
      </c>
      <c r="BJ45" s="6">
        <v>2</v>
      </c>
      <c r="BK45" s="6">
        <v>7</v>
      </c>
      <c r="BL45" s="6">
        <v>6</v>
      </c>
      <c r="BM45" s="1">
        <v>73</v>
      </c>
      <c r="BN45" s="1">
        <v>15</v>
      </c>
      <c r="BO45" s="1">
        <v>307</v>
      </c>
      <c r="BP45" s="1">
        <v>16577</v>
      </c>
      <c r="BQ45" s="1">
        <v>979</v>
      </c>
      <c r="BR45" s="1">
        <v>979</v>
      </c>
      <c r="BS45" s="6">
        <v>205.27397260273972</v>
      </c>
      <c r="BT45" s="5">
        <v>0.97068403908794787</v>
      </c>
      <c r="BU45" s="1">
        <v>1228</v>
      </c>
      <c r="BV45" s="1">
        <v>954</v>
      </c>
      <c r="BW45" s="1">
        <v>548</v>
      </c>
      <c r="BX45" s="6">
        <v>472</v>
      </c>
      <c r="BY45" s="6">
        <v>259.24225000000001</v>
      </c>
      <c r="BZ45" s="6">
        <v>352</v>
      </c>
      <c r="CA45" s="6">
        <v>158.12350000000001</v>
      </c>
      <c r="CB45" s="6">
        <v>15</v>
      </c>
      <c r="CC45" s="6">
        <v>2</v>
      </c>
      <c r="CD45" s="6">
        <v>62</v>
      </c>
      <c r="CE45" s="6">
        <v>276.23599999999999</v>
      </c>
      <c r="CF45" s="6">
        <v>190</v>
      </c>
      <c r="CG45" s="6">
        <v>33.989999999999995</v>
      </c>
      <c r="CH45" s="6">
        <v>6235</v>
      </c>
      <c r="CI45" s="6">
        <v>234.51249999999999</v>
      </c>
      <c r="CJ45" s="6">
        <v>34</v>
      </c>
      <c r="CK45" s="6">
        <v>1.1000000000000001</v>
      </c>
      <c r="CL45" s="6">
        <v>584</v>
      </c>
      <c r="CM45" s="6">
        <v>4.6500000000000004</v>
      </c>
      <c r="CN45" s="6">
        <v>498</v>
      </c>
      <c r="CO45" s="6">
        <v>2.2000000000000002</v>
      </c>
      <c r="CP45" s="6">
        <v>134</v>
      </c>
      <c r="CQ45" s="6">
        <v>36.269999999999996</v>
      </c>
      <c r="CR45" s="1">
        <v>23</v>
      </c>
      <c r="CS45" s="1">
        <v>1</v>
      </c>
      <c r="CT45" s="1">
        <v>75</v>
      </c>
      <c r="CU45" s="1">
        <v>3852</v>
      </c>
      <c r="CV45" s="42"/>
      <c r="CW45" s="42"/>
      <c r="CX45" s="6">
        <v>138.43478260869566</v>
      </c>
      <c r="CY45" s="5">
        <v>0.89333333333333331</v>
      </c>
      <c r="CZ45" s="1">
        <v>187</v>
      </c>
      <c r="DA45" s="1">
        <v>119</v>
      </c>
      <c r="DB45" s="1">
        <v>69</v>
      </c>
      <c r="DC45" s="6">
        <v>94</v>
      </c>
      <c r="DD45" s="6">
        <v>74.050000000000011</v>
      </c>
      <c r="DE45" s="6">
        <v>62</v>
      </c>
      <c r="DF45" s="6">
        <v>38.200000000000003</v>
      </c>
      <c r="DG45" s="6">
        <v>0</v>
      </c>
      <c r="DH45" s="6">
        <v>0</v>
      </c>
      <c r="DI45" s="6">
        <v>33</v>
      </c>
      <c r="DJ45" s="6">
        <v>93.831249999999997</v>
      </c>
      <c r="DK45" s="6">
        <v>50</v>
      </c>
      <c r="DL45" s="6">
        <v>10.7</v>
      </c>
      <c r="DM45" s="6">
        <v>1413</v>
      </c>
      <c r="DN45" s="6">
        <v>71.449999999999989</v>
      </c>
      <c r="DO45" s="6">
        <v>33</v>
      </c>
      <c r="DP45" s="6">
        <v>0.5</v>
      </c>
      <c r="DQ45" s="6">
        <v>136</v>
      </c>
      <c r="DR45" s="6">
        <v>2.5</v>
      </c>
      <c r="DS45" s="6">
        <v>82</v>
      </c>
      <c r="DT45" s="6">
        <v>4</v>
      </c>
      <c r="DU45" s="6">
        <v>16</v>
      </c>
      <c r="DV45" s="6">
        <v>11.34</v>
      </c>
    </row>
    <row r="46" spans="1:126">
      <c r="A46" s="1">
        <v>41</v>
      </c>
      <c r="B46" s="1" t="s">
        <v>37</v>
      </c>
      <c r="C46" s="1">
        <v>19</v>
      </c>
      <c r="D46" s="1">
        <v>13</v>
      </c>
      <c r="E46" s="1">
        <v>81</v>
      </c>
      <c r="F46" s="1">
        <v>4228</v>
      </c>
      <c r="G46" s="1">
        <v>598</v>
      </c>
      <c r="H46" s="1">
        <v>110</v>
      </c>
      <c r="I46" s="6">
        <v>199</v>
      </c>
      <c r="J46" s="5">
        <v>0.96296296296296291</v>
      </c>
      <c r="K46" s="1">
        <v>350</v>
      </c>
      <c r="L46" s="1">
        <v>236</v>
      </c>
      <c r="M46" s="1">
        <v>129</v>
      </c>
      <c r="N46" s="6">
        <v>111</v>
      </c>
      <c r="O46" s="6">
        <v>47.588999999999999</v>
      </c>
      <c r="P46" s="6">
        <v>91</v>
      </c>
      <c r="Q46" s="6">
        <v>11.174999999999999</v>
      </c>
      <c r="R46" s="6">
        <v>3</v>
      </c>
      <c r="S46" s="6">
        <v>0.25</v>
      </c>
      <c r="T46" s="6">
        <v>23</v>
      </c>
      <c r="U46" s="6">
        <v>15.946999999999999</v>
      </c>
      <c r="V46" s="6">
        <v>47</v>
      </c>
      <c r="W46" s="6">
        <v>6.0380000000000003</v>
      </c>
      <c r="X46" s="6">
        <v>1731</v>
      </c>
      <c r="Y46" s="6">
        <v>62.533999999999992</v>
      </c>
      <c r="Z46" s="6">
        <v>22</v>
      </c>
      <c r="AA46" s="6">
        <v>0</v>
      </c>
      <c r="AB46" s="6">
        <v>152</v>
      </c>
      <c r="AC46" s="6">
        <v>0.98</v>
      </c>
      <c r="AD46" s="6">
        <v>115</v>
      </c>
      <c r="AE46" s="6">
        <v>1.3740000000000001</v>
      </c>
      <c r="AF46" s="6">
        <v>45</v>
      </c>
      <c r="AG46" s="6">
        <v>7.1140000000000008</v>
      </c>
      <c r="AH46" s="1">
        <v>2</v>
      </c>
      <c r="AI46" s="1">
        <v>1</v>
      </c>
      <c r="AJ46" s="1">
        <v>10</v>
      </c>
      <c r="AK46" s="1">
        <v>488</v>
      </c>
      <c r="AL46" s="1">
        <v>488</v>
      </c>
      <c r="AM46" s="1">
        <v>0</v>
      </c>
      <c r="AN46" s="6">
        <v>196.5</v>
      </c>
      <c r="AO46" s="5">
        <v>0.9</v>
      </c>
      <c r="AP46" s="1">
        <v>195</v>
      </c>
      <c r="AQ46" s="1">
        <v>89</v>
      </c>
      <c r="AR46" s="1">
        <v>25</v>
      </c>
      <c r="AS46" s="6">
        <v>31</v>
      </c>
      <c r="AT46" s="6">
        <v>23.27</v>
      </c>
      <c r="AU46" s="6">
        <v>24</v>
      </c>
      <c r="AV46" s="6">
        <v>0.52</v>
      </c>
      <c r="AW46" s="6">
        <v>0</v>
      </c>
      <c r="AX46" s="6">
        <v>0</v>
      </c>
      <c r="AY46" s="6">
        <v>4</v>
      </c>
      <c r="AZ46" s="6">
        <v>0</v>
      </c>
      <c r="BA46" s="6">
        <v>7</v>
      </c>
      <c r="BB46" s="6">
        <v>0</v>
      </c>
      <c r="BC46" s="6">
        <v>327</v>
      </c>
      <c r="BD46" s="6">
        <v>8.83</v>
      </c>
      <c r="BE46" s="6">
        <v>2</v>
      </c>
      <c r="BF46" s="6">
        <v>0</v>
      </c>
      <c r="BG46" s="6">
        <v>14</v>
      </c>
      <c r="BH46" s="6">
        <v>0</v>
      </c>
      <c r="BI46" s="6">
        <v>11</v>
      </c>
      <c r="BJ46" s="6">
        <v>0.83</v>
      </c>
      <c r="BK46" s="6">
        <v>5</v>
      </c>
      <c r="BL46" s="6">
        <v>4.9800000000000004</v>
      </c>
      <c r="BM46" s="1">
        <v>10</v>
      </c>
      <c r="BN46" s="1">
        <v>10</v>
      </c>
      <c r="BO46" s="1">
        <v>51</v>
      </c>
      <c r="BP46" s="1">
        <v>2706</v>
      </c>
      <c r="BQ46" s="1">
        <v>110</v>
      </c>
      <c r="BR46" s="1">
        <v>110</v>
      </c>
      <c r="BS46" s="6">
        <v>244</v>
      </c>
      <c r="BT46" s="5">
        <v>0.98039215686274506</v>
      </c>
      <c r="BU46" s="1">
        <v>112</v>
      </c>
      <c r="BV46" s="1">
        <v>106</v>
      </c>
      <c r="BW46" s="1">
        <v>84</v>
      </c>
      <c r="BX46" s="6">
        <v>61</v>
      </c>
      <c r="BY46" s="6">
        <v>13.888</v>
      </c>
      <c r="BZ46" s="6">
        <v>50</v>
      </c>
      <c r="CA46" s="6">
        <v>5.38</v>
      </c>
      <c r="CB46" s="6">
        <v>3</v>
      </c>
      <c r="CC46" s="6">
        <v>0.25</v>
      </c>
      <c r="CD46" s="6">
        <v>16</v>
      </c>
      <c r="CE46" s="6">
        <v>11.924999999999999</v>
      </c>
      <c r="CF46" s="6">
        <v>27</v>
      </c>
      <c r="CG46" s="6">
        <v>4.0999999999999996</v>
      </c>
      <c r="CH46" s="6">
        <v>990</v>
      </c>
      <c r="CI46" s="6">
        <v>43.3</v>
      </c>
      <c r="CJ46" s="6">
        <v>20</v>
      </c>
      <c r="CK46" s="6">
        <v>0</v>
      </c>
      <c r="CL46" s="6">
        <v>103</v>
      </c>
      <c r="CM46" s="6">
        <v>0.97999999999999987</v>
      </c>
      <c r="CN46" s="6">
        <v>72</v>
      </c>
      <c r="CO46" s="6">
        <v>0</v>
      </c>
      <c r="CP46" s="6">
        <v>30</v>
      </c>
      <c r="CQ46" s="6">
        <v>0.3</v>
      </c>
      <c r="CR46" s="1">
        <v>7</v>
      </c>
      <c r="CS46" s="1">
        <v>2</v>
      </c>
      <c r="CT46" s="1">
        <v>20</v>
      </c>
      <c r="CU46" s="1">
        <v>1034</v>
      </c>
      <c r="CV46" s="42"/>
      <c r="CW46" s="42"/>
      <c r="CX46" s="6">
        <v>135.42857142857142</v>
      </c>
      <c r="CY46" s="5">
        <v>0.95</v>
      </c>
      <c r="CZ46" s="1">
        <v>43</v>
      </c>
      <c r="DA46" s="1">
        <v>41</v>
      </c>
      <c r="DB46" s="1">
        <v>20</v>
      </c>
      <c r="DC46" s="6">
        <v>19</v>
      </c>
      <c r="DD46" s="6">
        <v>10.431000000000001</v>
      </c>
      <c r="DE46" s="6">
        <v>17</v>
      </c>
      <c r="DF46" s="6">
        <v>5.2750000000000004</v>
      </c>
      <c r="DG46" s="6">
        <v>0</v>
      </c>
      <c r="DH46" s="6">
        <v>0</v>
      </c>
      <c r="DI46" s="6">
        <v>3</v>
      </c>
      <c r="DJ46" s="6">
        <v>4.0220000000000002</v>
      </c>
      <c r="DK46" s="6">
        <v>13</v>
      </c>
      <c r="DL46" s="6">
        <v>1.9379999999999999</v>
      </c>
      <c r="DM46" s="6">
        <v>414</v>
      </c>
      <c r="DN46" s="6">
        <v>10.404</v>
      </c>
      <c r="DO46" s="6">
        <v>0</v>
      </c>
      <c r="DP46" s="6">
        <v>0</v>
      </c>
      <c r="DQ46" s="6">
        <v>35</v>
      </c>
      <c r="DR46" s="6">
        <v>0</v>
      </c>
      <c r="DS46" s="6">
        <v>32</v>
      </c>
      <c r="DT46" s="6">
        <v>0.54400000000000004</v>
      </c>
      <c r="DU46" s="6">
        <v>10</v>
      </c>
      <c r="DV46" s="6">
        <v>1.8340000000000001</v>
      </c>
    </row>
    <row r="47" spans="1:126">
      <c r="A47" s="1">
        <v>42</v>
      </c>
      <c r="B47" s="1" t="s">
        <v>38</v>
      </c>
      <c r="C47" s="1">
        <v>37</v>
      </c>
      <c r="D47" s="1">
        <v>4</v>
      </c>
      <c r="E47" s="1">
        <v>143</v>
      </c>
      <c r="F47" s="1">
        <v>7784</v>
      </c>
      <c r="G47" s="1">
        <v>497</v>
      </c>
      <c r="H47" s="1">
        <v>128</v>
      </c>
      <c r="I47" s="6">
        <v>179.72972972972974</v>
      </c>
      <c r="J47" s="5">
        <v>0.95104895104895104</v>
      </c>
      <c r="K47" s="1">
        <v>603</v>
      </c>
      <c r="L47" s="1">
        <v>449</v>
      </c>
      <c r="M47" s="1">
        <v>275</v>
      </c>
      <c r="N47" s="6">
        <v>165</v>
      </c>
      <c r="O47" s="6">
        <v>56.587499999999991</v>
      </c>
      <c r="P47" s="6">
        <v>142</v>
      </c>
      <c r="Q47" s="6">
        <v>32.618499999999997</v>
      </c>
      <c r="R47" s="6">
        <v>0</v>
      </c>
      <c r="S47" s="6">
        <v>0</v>
      </c>
      <c r="T47" s="6">
        <v>600</v>
      </c>
      <c r="U47" s="6">
        <v>145.76</v>
      </c>
      <c r="V47" s="6">
        <v>132.25</v>
      </c>
      <c r="W47" s="6">
        <v>14.399999999999999</v>
      </c>
      <c r="X47" s="6">
        <v>3340</v>
      </c>
      <c r="Y47" s="6">
        <v>110.99999999999999</v>
      </c>
      <c r="Z47" s="6">
        <v>27</v>
      </c>
      <c r="AA47" s="6">
        <v>5.7</v>
      </c>
      <c r="AB47" s="6">
        <v>178</v>
      </c>
      <c r="AC47" s="6">
        <v>2.2999999999999998</v>
      </c>
      <c r="AD47" s="6">
        <v>190</v>
      </c>
      <c r="AE47" s="6">
        <v>1</v>
      </c>
      <c r="AF47" s="6">
        <v>33</v>
      </c>
      <c r="AG47" s="6">
        <v>13.07</v>
      </c>
      <c r="AH47" s="1">
        <v>6</v>
      </c>
      <c r="AI47" s="1">
        <v>3</v>
      </c>
      <c r="AJ47" s="1">
        <v>9</v>
      </c>
      <c r="AK47" s="1">
        <v>369</v>
      </c>
      <c r="AL47" s="1">
        <v>369</v>
      </c>
      <c r="AM47" s="1">
        <v>0</v>
      </c>
      <c r="AN47" s="6">
        <v>37.833333333333336</v>
      </c>
      <c r="AO47" s="5">
        <v>1</v>
      </c>
      <c r="AP47" s="1">
        <v>107</v>
      </c>
      <c r="AQ47" s="1">
        <v>76</v>
      </c>
      <c r="AR47" s="1">
        <v>48</v>
      </c>
      <c r="AS47" s="6">
        <v>28</v>
      </c>
      <c r="AT47" s="6">
        <v>10</v>
      </c>
      <c r="AU47" s="6">
        <v>23</v>
      </c>
      <c r="AV47" s="6">
        <v>1</v>
      </c>
      <c r="AW47" s="6">
        <v>0</v>
      </c>
      <c r="AX47" s="6">
        <v>0</v>
      </c>
      <c r="AY47" s="6">
        <v>571</v>
      </c>
      <c r="AZ47" s="6">
        <v>28</v>
      </c>
      <c r="BA47" s="6">
        <v>68</v>
      </c>
      <c r="BB47" s="6">
        <v>0</v>
      </c>
      <c r="BC47" s="6">
        <v>1042</v>
      </c>
      <c r="BD47" s="6">
        <v>19.7</v>
      </c>
      <c r="BE47" s="6">
        <v>15</v>
      </c>
      <c r="BF47" s="6">
        <v>5</v>
      </c>
      <c r="BG47" s="6">
        <v>11</v>
      </c>
      <c r="BH47" s="6">
        <v>0</v>
      </c>
      <c r="BI47" s="6">
        <v>12</v>
      </c>
      <c r="BJ47" s="6">
        <v>0</v>
      </c>
      <c r="BK47" s="6">
        <v>7</v>
      </c>
      <c r="BL47" s="6">
        <v>7</v>
      </c>
      <c r="BM47" s="1">
        <v>21</v>
      </c>
      <c r="BN47" s="1">
        <v>1</v>
      </c>
      <c r="BO47" s="1">
        <v>107</v>
      </c>
      <c r="BP47" s="1">
        <v>5954</v>
      </c>
      <c r="BQ47" s="1">
        <v>128</v>
      </c>
      <c r="BR47" s="1">
        <v>128</v>
      </c>
      <c r="BS47" s="6">
        <v>247.23809523809524</v>
      </c>
      <c r="BT47" s="5">
        <v>0.95327102803738317</v>
      </c>
      <c r="BU47" s="1">
        <v>406</v>
      </c>
      <c r="BV47" s="1">
        <v>291</v>
      </c>
      <c r="BW47" s="1">
        <v>175</v>
      </c>
      <c r="BX47" s="6">
        <v>111</v>
      </c>
      <c r="BY47" s="6">
        <v>38.737499999999997</v>
      </c>
      <c r="BZ47" s="6">
        <v>96</v>
      </c>
      <c r="CA47" s="6">
        <v>25.7685</v>
      </c>
      <c r="CB47" s="6">
        <v>0</v>
      </c>
      <c r="CC47" s="6">
        <v>0</v>
      </c>
      <c r="CD47" s="6">
        <v>23</v>
      </c>
      <c r="CE47" s="6">
        <v>113.25999999999999</v>
      </c>
      <c r="CF47" s="6">
        <v>51</v>
      </c>
      <c r="CG47" s="6">
        <v>13.1</v>
      </c>
      <c r="CH47" s="6">
        <v>1862</v>
      </c>
      <c r="CI47" s="6">
        <v>72.900000000000006</v>
      </c>
      <c r="CJ47" s="6">
        <v>11</v>
      </c>
      <c r="CK47" s="6">
        <v>0.7</v>
      </c>
      <c r="CL47" s="6">
        <v>129</v>
      </c>
      <c r="CM47" s="6">
        <v>2</v>
      </c>
      <c r="CN47" s="6">
        <v>143</v>
      </c>
      <c r="CO47" s="6">
        <v>1</v>
      </c>
      <c r="CP47" s="6">
        <v>26</v>
      </c>
      <c r="CQ47" s="6">
        <v>5.87</v>
      </c>
      <c r="CR47" s="1">
        <v>10</v>
      </c>
      <c r="CS47" s="1">
        <v>0</v>
      </c>
      <c r="CT47" s="1">
        <v>27</v>
      </c>
      <c r="CU47" s="1">
        <v>1461</v>
      </c>
      <c r="CV47" s="42"/>
      <c r="CW47" s="42"/>
      <c r="CX47" s="6">
        <v>123.1</v>
      </c>
      <c r="CY47" s="5">
        <v>0.92592592592592593</v>
      </c>
      <c r="CZ47" s="1">
        <v>90</v>
      </c>
      <c r="DA47" s="1">
        <v>82</v>
      </c>
      <c r="DB47" s="1">
        <v>52</v>
      </c>
      <c r="DC47" s="6">
        <v>26</v>
      </c>
      <c r="DD47" s="6">
        <v>7.8500000000000005</v>
      </c>
      <c r="DE47" s="6">
        <v>23</v>
      </c>
      <c r="DF47" s="6">
        <v>5.8500000000000005</v>
      </c>
      <c r="DG47" s="6">
        <v>0</v>
      </c>
      <c r="DH47" s="6">
        <v>0</v>
      </c>
      <c r="DI47" s="6">
        <v>6</v>
      </c>
      <c r="DJ47" s="6">
        <v>4.5</v>
      </c>
      <c r="DK47" s="6">
        <v>13.25</v>
      </c>
      <c r="DL47" s="6">
        <v>1.3</v>
      </c>
      <c r="DM47" s="6">
        <v>436</v>
      </c>
      <c r="DN47" s="6">
        <v>18.399999999999999</v>
      </c>
      <c r="DO47" s="6">
        <v>1</v>
      </c>
      <c r="DP47" s="6">
        <v>0</v>
      </c>
      <c r="DQ47" s="6">
        <v>38</v>
      </c>
      <c r="DR47" s="6">
        <v>0.3</v>
      </c>
      <c r="DS47" s="6">
        <v>35</v>
      </c>
      <c r="DT47" s="6">
        <v>0</v>
      </c>
      <c r="DU47" s="6">
        <v>0</v>
      </c>
      <c r="DV47" s="6">
        <v>0.2</v>
      </c>
    </row>
    <row r="48" spans="1:126">
      <c r="A48" s="1">
        <v>43</v>
      </c>
      <c r="B48" s="1" t="s">
        <v>39</v>
      </c>
      <c r="C48" s="1">
        <v>46</v>
      </c>
      <c r="D48" s="1">
        <v>30</v>
      </c>
      <c r="E48" s="1">
        <v>170</v>
      </c>
      <c r="F48" s="1">
        <v>8782</v>
      </c>
      <c r="G48" s="1">
        <v>748</v>
      </c>
      <c r="H48" s="1">
        <v>291</v>
      </c>
      <c r="I48" s="6">
        <v>171</v>
      </c>
      <c r="J48" s="5">
        <v>0.95882352941176474</v>
      </c>
      <c r="K48" s="1">
        <v>721</v>
      </c>
      <c r="L48" s="1">
        <v>625</v>
      </c>
      <c r="M48" s="1">
        <v>244</v>
      </c>
      <c r="N48" s="6">
        <v>275</v>
      </c>
      <c r="O48" s="6">
        <v>148.35</v>
      </c>
      <c r="P48" s="6">
        <v>194</v>
      </c>
      <c r="Q48" s="6">
        <v>67.397999999999996</v>
      </c>
      <c r="R48" s="6">
        <v>30</v>
      </c>
      <c r="S48" s="6">
        <v>5.6260000000000003</v>
      </c>
      <c r="T48" s="6">
        <v>19</v>
      </c>
      <c r="U48" s="6">
        <v>95.17</v>
      </c>
      <c r="V48" s="6">
        <v>109</v>
      </c>
      <c r="W48" s="6">
        <v>20.7</v>
      </c>
      <c r="X48" s="6">
        <v>3342</v>
      </c>
      <c r="Y48" s="6">
        <v>137.88600000000002</v>
      </c>
      <c r="Z48" s="6">
        <v>7</v>
      </c>
      <c r="AA48" s="6">
        <v>0.26</v>
      </c>
      <c r="AB48" s="6">
        <v>282</v>
      </c>
      <c r="AC48" s="6">
        <v>3</v>
      </c>
      <c r="AD48" s="6">
        <v>298</v>
      </c>
      <c r="AE48" s="6">
        <v>5</v>
      </c>
      <c r="AF48" s="6">
        <v>104</v>
      </c>
      <c r="AG48" s="6">
        <v>14.1</v>
      </c>
      <c r="AH48" s="1">
        <v>4</v>
      </c>
      <c r="AI48" s="1">
        <v>3</v>
      </c>
      <c r="AJ48" s="1">
        <v>11</v>
      </c>
      <c r="AK48" s="1">
        <v>457</v>
      </c>
      <c r="AL48" s="1">
        <v>457</v>
      </c>
      <c r="AM48" s="1">
        <v>0</v>
      </c>
      <c r="AN48" s="6">
        <v>79.25</v>
      </c>
      <c r="AO48" s="5">
        <v>0.72727272727272729</v>
      </c>
      <c r="AP48" s="1">
        <v>107</v>
      </c>
      <c r="AQ48" s="1">
        <v>65</v>
      </c>
      <c r="AR48" s="1">
        <v>25</v>
      </c>
      <c r="AS48" s="6">
        <v>38</v>
      </c>
      <c r="AT48" s="6">
        <v>12.6</v>
      </c>
      <c r="AU48" s="6">
        <v>18</v>
      </c>
      <c r="AV48" s="6">
        <v>4</v>
      </c>
      <c r="AW48" s="6">
        <v>6</v>
      </c>
      <c r="AX48" s="6">
        <v>3</v>
      </c>
      <c r="AY48" s="6">
        <v>0</v>
      </c>
      <c r="AZ48" s="6">
        <v>2</v>
      </c>
      <c r="BA48" s="6">
        <v>12</v>
      </c>
      <c r="BB48" s="6">
        <v>1</v>
      </c>
      <c r="BC48" s="6">
        <v>291</v>
      </c>
      <c r="BD48" s="6">
        <v>4</v>
      </c>
      <c r="BE48" s="6">
        <v>1</v>
      </c>
      <c r="BF48" s="6">
        <v>0</v>
      </c>
      <c r="BG48" s="6">
        <v>12</v>
      </c>
      <c r="BH48" s="6">
        <v>0</v>
      </c>
      <c r="BI48" s="6">
        <v>17</v>
      </c>
      <c r="BJ48" s="6">
        <v>4</v>
      </c>
      <c r="BK48" s="6">
        <v>14</v>
      </c>
      <c r="BL48" s="6">
        <v>2</v>
      </c>
      <c r="BM48" s="1">
        <v>33</v>
      </c>
      <c r="BN48" s="1">
        <v>26</v>
      </c>
      <c r="BO48" s="1">
        <v>132</v>
      </c>
      <c r="BP48" s="1">
        <v>6832</v>
      </c>
      <c r="BQ48" s="1">
        <v>291</v>
      </c>
      <c r="BR48" s="1">
        <v>291</v>
      </c>
      <c r="BS48" s="6">
        <v>188.66666666666666</v>
      </c>
      <c r="BT48" s="5">
        <v>0.96969696969696972</v>
      </c>
      <c r="BU48" s="1">
        <v>549</v>
      </c>
      <c r="BV48" s="1">
        <v>504</v>
      </c>
      <c r="BW48" s="1">
        <v>178</v>
      </c>
      <c r="BX48" s="6">
        <v>209</v>
      </c>
      <c r="BY48" s="6">
        <v>124.78699999999999</v>
      </c>
      <c r="BZ48" s="6">
        <v>152</v>
      </c>
      <c r="CA48" s="6">
        <v>55.648000000000003</v>
      </c>
      <c r="CB48" s="6">
        <v>21</v>
      </c>
      <c r="CC48" s="6">
        <v>2.6259999999999999</v>
      </c>
      <c r="CD48" s="6">
        <v>14</v>
      </c>
      <c r="CE48" s="6">
        <v>73.150000000000006</v>
      </c>
      <c r="CF48" s="6">
        <v>80</v>
      </c>
      <c r="CG48" s="6">
        <v>15.6</v>
      </c>
      <c r="CH48" s="6">
        <v>2544</v>
      </c>
      <c r="CI48" s="6">
        <v>116.986</v>
      </c>
      <c r="CJ48" s="6">
        <v>6</v>
      </c>
      <c r="CK48" s="6">
        <v>0.26</v>
      </c>
      <c r="CL48" s="6">
        <v>234</v>
      </c>
      <c r="CM48" s="6">
        <v>3</v>
      </c>
      <c r="CN48" s="6">
        <v>251</v>
      </c>
      <c r="CO48" s="6">
        <v>1</v>
      </c>
      <c r="CP48" s="6">
        <v>84</v>
      </c>
      <c r="CQ48" s="6">
        <v>12.1</v>
      </c>
      <c r="CR48" s="1">
        <v>9</v>
      </c>
      <c r="CS48" s="1">
        <v>1</v>
      </c>
      <c r="CT48" s="1">
        <v>27</v>
      </c>
      <c r="CU48" s="1">
        <v>1493</v>
      </c>
      <c r="CV48" s="42"/>
      <c r="CW48" s="42"/>
      <c r="CX48" s="6">
        <v>147</v>
      </c>
      <c r="CY48" s="5">
        <v>1</v>
      </c>
      <c r="CZ48" s="1">
        <v>65</v>
      </c>
      <c r="DA48" s="1">
        <v>56</v>
      </c>
      <c r="DB48" s="1">
        <v>41</v>
      </c>
      <c r="DC48" s="6">
        <v>28</v>
      </c>
      <c r="DD48" s="6">
        <v>10.963000000000001</v>
      </c>
      <c r="DE48" s="6">
        <v>24</v>
      </c>
      <c r="DF48" s="6">
        <v>7.75</v>
      </c>
      <c r="DG48" s="6">
        <v>3</v>
      </c>
      <c r="DH48" s="6">
        <v>0</v>
      </c>
      <c r="DI48" s="6">
        <v>5</v>
      </c>
      <c r="DJ48" s="6">
        <v>20.020000000000003</v>
      </c>
      <c r="DK48" s="6">
        <v>17</v>
      </c>
      <c r="DL48" s="6">
        <v>4.0999999999999996</v>
      </c>
      <c r="DM48" s="6">
        <v>507</v>
      </c>
      <c r="DN48" s="6">
        <v>16.900000000000002</v>
      </c>
      <c r="DO48" s="6">
        <v>0</v>
      </c>
      <c r="DP48" s="6">
        <v>0</v>
      </c>
      <c r="DQ48" s="6">
        <v>36</v>
      </c>
      <c r="DR48" s="6">
        <v>0</v>
      </c>
      <c r="DS48" s="6">
        <v>30</v>
      </c>
      <c r="DT48" s="6">
        <v>0</v>
      </c>
      <c r="DU48" s="6">
        <v>6</v>
      </c>
      <c r="DV48" s="6">
        <v>0</v>
      </c>
    </row>
    <row r="49" spans="1:126">
      <c r="A49" s="1">
        <v>44</v>
      </c>
      <c r="B49" s="1" t="s">
        <v>40</v>
      </c>
      <c r="C49" s="1">
        <v>28</v>
      </c>
      <c r="D49" s="1">
        <v>14</v>
      </c>
      <c r="E49" s="1">
        <v>101</v>
      </c>
      <c r="F49" s="1">
        <v>5247</v>
      </c>
      <c r="G49" s="1">
        <v>209</v>
      </c>
      <c r="H49" s="1">
        <v>139</v>
      </c>
      <c r="I49" s="6">
        <v>169.46428571428572</v>
      </c>
      <c r="J49" s="5">
        <v>0.97029702970297027</v>
      </c>
      <c r="K49" s="1">
        <v>437</v>
      </c>
      <c r="L49" s="1">
        <v>318</v>
      </c>
      <c r="M49" s="1">
        <v>154</v>
      </c>
      <c r="N49" s="6">
        <v>146</v>
      </c>
      <c r="O49" s="6">
        <v>67.575000000000017</v>
      </c>
      <c r="P49" s="6">
        <v>107</v>
      </c>
      <c r="Q49" s="6">
        <v>34.880000000000003</v>
      </c>
      <c r="R49" s="6">
        <v>27</v>
      </c>
      <c r="S49" s="6">
        <v>6.24</v>
      </c>
      <c r="T49" s="6">
        <v>13</v>
      </c>
      <c r="U49" s="6">
        <v>68.905000000000001</v>
      </c>
      <c r="V49" s="6">
        <v>56</v>
      </c>
      <c r="W49" s="6">
        <v>11.200000000000001</v>
      </c>
      <c r="X49" s="6">
        <v>1724.4</v>
      </c>
      <c r="Y49" s="6">
        <v>83.68</v>
      </c>
      <c r="Z49" s="6">
        <v>3</v>
      </c>
      <c r="AA49" s="6">
        <v>0.05</v>
      </c>
      <c r="AB49" s="6">
        <v>147</v>
      </c>
      <c r="AC49" s="6">
        <v>1.17</v>
      </c>
      <c r="AD49" s="6">
        <v>137</v>
      </c>
      <c r="AE49" s="6">
        <v>0</v>
      </c>
      <c r="AF49" s="6">
        <v>31</v>
      </c>
      <c r="AG49" s="6">
        <v>2.8</v>
      </c>
      <c r="AH49" s="1">
        <v>2</v>
      </c>
      <c r="AI49" s="1">
        <v>0</v>
      </c>
      <c r="AJ49" s="1">
        <v>2</v>
      </c>
      <c r="AK49" s="1">
        <v>70</v>
      </c>
      <c r="AL49" s="1">
        <v>70</v>
      </c>
      <c r="AM49" s="1">
        <v>0</v>
      </c>
      <c r="AN49" s="6">
        <v>15.5</v>
      </c>
      <c r="AO49" s="5">
        <v>1</v>
      </c>
      <c r="AP49" s="1">
        <v>10</v>
      </c>
      <c r="AQ49" s="1">
        <v>3</v>
      </c>
      <c r="AR49" s="1">
        <v>2</v>
      </c>
      <c r="AS49" s="6">
        <v>20</v>
      </c>
      <c r="AT49" s="6">
        <v>0</v>
      </c>
      <c r="AU49" s="6">
        <v>10</v>
      </c>
      <c r="AV49" s="6">
        <v>0</v>
      </c>
      <c r="AW49" s="6">
        <v>15</v>
      </c>
      <c r="AX49" s="6">
        <v>0</v>
      </c>
      <c r="AY49" s="6">
        <v>0</v>
      </c>
      <c r="AZ49" s="6">
        <v>0</v>
      </c>
      <c r="BA49" s="6">
        <v>0</v>
      </c>
      <c r="BB49" s="6">
        <v>0</v>
      </c>
      <c r="BC49" s="6">
        <v>34</v>
      </c>
      <c r="BD49" s="6">
        <v>1</v>
      </c>
      <c r="BE49" s="6">
        <v>0</v>
      </c>
      <c r="BF49" s="6">
        <v>0</v>
      </c>
      <c r="BG49" s="6">
        <v>4</v>
      </c>
      <c r="BH49" s="6">
        <v>0</v>
      </c>
      <c r="BI49" s="6">
        <v>2</v>
      </c>
      <c r="BJ49" s="6">
        <v>0</v>
      </c>
      <c r="BK49" s="6">
        <v>1</v>
      </c>
      <c r="BL49" s="6">
        <v>1.5</v>
      </c>
      <c r="BM49" s="1">
        <v>19</v>
      </c>
      <c r="BN49" s="1">
        <v>14</v>
      </c>
      <c r="BO49" s="1">
        <v>80</v>
      </c>
      <c r="BP49" s="1">
        <v>4161</v>
      </c>
      <c r="BQ49" s="1">
        <v>139</v>
      </c>
      <c r="BR49" s="1">
        <v>139</v>
      </c>
      <c r="BS49" s="6">
        <v>200.57894736842104</v>
      </c>
      <c r="BT49" s="5">
        <v>0.96250000000000002</v>
      </c>
      <c r="BU49" s="1">
        <v>331</v>
      </c>
      <c r="BV49" s="1">
        <v>292</v>
      </c>
      <c r="BW49" s="1">
        <v>130</v>
      </c>
      <c r="BX49" s="6">
        <v>101</v>
      </c>
      <c r="BY49" s="6">
        <v>44.505000000000003</v>
      </c>
      <c r="BZ49" s="6">
        <v>77</v>
      </c>
      <c r="CA49" s="6">
        <v>24.72</v>
      </c>
      <c r="CB49" s="6">
        <v>8</v>
      </c>
      <c r="CC49" s="6">
        <v>2.5900000000000003</v>
      </c>
      <c r="CD49" s="6">
        <v>10</v>
      </c>
      <c r="CE49" s="6">
        <v>36.344999999999999</v>
      </c>
      <c r="CF49" s="6">
        <v>44</v>
      </c>
      <c r="CG49" s="6">
        <v>10.199999999999999</v>
      </c>
      <c r="CH49" s="6">
        <v>1378.4</v>
      </c>
      <c r="CI49" s="6">
        <v>67.679999999999993</v>
      </c>
      <c r="CJ49" s="6">
        <v>2</v>
      </c>
      <c r="CK49" s="6">
        <v>0.05</v>
      </c>
      <c r="CL49" s="6">
        <v>114</v>
      </c>
      <c r="CM49" s="6">
        <v>1.17</v>
      </c>
      <c r="CN49" s="6">
        <v>115</v>
      </c>
      <c r="CO49" s="6">
        <v>0</v>
      </c>
      <c r="CP49" s="6">
        <v>25</v>
      </c>
      <c r="CQ49" s="6">
        <v>0.3</v>
      </c>
      <c r="CR49" s="1">
        <v>7</v>
      </c>
      <c r="CS49" s="1">
        <v>0</v>
      </c>
      <c r="CT49" s="1">
        <v>19</v>
      </c>
      <c r="CU49" s="1">
        <v>1016</v>
      </c>
      <c r="CV49" s="42"/>
      <c r="CW49" s="42"/>
      <c r="CX49" s="6">
        <v>129</v>
      </c>
      <c r="CY49" s="5">
        <v>1</v>
      </c>
      <c r="CZ49" s="1">
        <v>96</v>
      </c>
      <c r="DA49" s="1">
        <v>23</v>
      </c>
      <c r="DB49" s="1">
        <v>22</v>
      </c>
      <c r="DC49" s="6">
        <v>25</v>
      </c>
      <c r="DD49" s="6">
        <v>23.07</v>
      </c>
      <c r="DE49" s="6">
        <v>20</v>
      </c>
      <c r="DF49" s="6">
        <v>10.16</v>
      </c>
      <c r="DG49" s="6">
        <v>4</v>
      </c>
      <c r="DH49" s="6">
        <v>3.65</v>
      </c>
      <c r="DI49" s="6">
        <v>3</v>
      </c>
      <c r="DJ49" s="6">
        <v>32.56</v>
      </c>
      <c r="DK49" s="6">
        <v>12</v>
      </c>
      <c r="DL49" s="6">
        <v>1</v>
      </c>
      <c r="DM49" s="6">
        <v>312</v>
      </c>
      <c r="DN49" s="6">
        <v>15</v>
      </c>
      <c r="DO49" s="6">
        <v>1</v>
      </c>
      <c r="DP49" s="6">
        <v>0</v>
      </c>
      <c r="DQ49" s="6">
        <v>29</v>
      </c>
      <c r="DR49" s="6">
        <v>0</v>
      </c>
      <c r="DS49" s="6">
        <v>20</v>
      </c>
      <c r="DT49" s="6">
        <v>0</v>
      </c>
      <c r="DU49" s="6">
        <v>5</v>
      </c>
      <c r="DV49" s="6">
        <v>1</v>
      </c>
    </row>
    <row r="50" spans="1:126">
      <c r="A50" s="1">
        <v>45</v>
      </c>
      <c r="B50" s="1" t="s">
        <v>41</v>
      </c>
      <c r="C50" s="1">
        <v>26</v>
      </c>
      <c r="D50" s="1">
        <v>18</v>
      </c>
      <c r="E50" s="1">
        <v>108</v>
      </c>
      <c r="F50" s="1">
        <v>5867</v>
      </c>
      <c r="G50" s="1">
        <v>387</v>
      </c>
      <c r="H50" s="1">
        <v>279</v>
      </c>
      <c r="I50" s="6">
        <v>198.34615384615384</v>
      </c>
      <c r="J50" s="5">
        <v>0.97222222222222221</v>
      </c>
      <c r="K50" s="1">
        <v>336</v>
      </c>
      <c r="L50" s="1">
        <v>295</v>
      </c>
      <c r="M50" s="1">
        <v>139</v>
      </c>
      <c r="N50" s="6">
        <v>161</v>
      </c>
      <c r="O50" s="6">
        <v>31.573437500000004</v>
      </c>
      <c r="P50" s="6">
        <v>117</v>
      </c>
      <c r="Q50" s="6">
        <v>14.8846875</v>
      </c>
      <c r="R50" s="6">
        <v>11</v>
      </c>
      <c r="S50" s="6">
        <v>0</v>
      </c>
      <c r="T50" s="6">
        <v>25</v>
      </c>
      <c r="U50" s="6">
        <v>24.491250000000001</v>
      </c>
      <c r="V50" s="6">
        <v>64</v>
      </c>
      <c r="W50" s="6">
        <v>2.5</v>
      </c>
      <c r="X50" s="6">
        <v>2208</v>
      </c>
      <c r="Y50" s="6">
        <v>47.629999999999995</v>
      </c>
      <c r="Z50" s="6">
        <v>15</v>
      </c>
      <c r="AA50" s="6">
        <v>0</v>
      </c>
      <c r="AB50" s="6">
        <v>141</v>
      </c>
      <c r="AC50" s="6">
        <v>1</v>
      </c>
      <c r="AD50" s="6">
        <v>177</v>
      </c>
      <c r="AE50" s="6">
        <v>0.3</v>
      </c>
      <c r="AF50" s="6">
        <v>40</v>
      </c>
      <c r="AG50" s="6">
        <v>3.5999999999999996</v>
      </c>
      <c r="AH50" s="1">
        <v>3</v>
      </c>
      <c r="AI50" s="1">
        <v>1</v>
      </c>
      <c r="AJ50" s="1">
        <v>4</v>
      </c>
      <c r="AK50" s="1">
        <v>108</v>
      </c>
      <c r="AL50" s="1">
        <v>108</v>
      </c>
      <c r="AM50" s="1">
        <v>0</v>
      </c>
      <c r="AN50" s="6">
        <v>29.333333333333332</v>
      </c>
      <c r="AO50" s="5">
        <v>0.75</v>
      </c>
      <c r="AP50" s="1">
        <v>19</v>
      </c>
      <c r="AQ50" s="1">
        <v>18</v>
      </c>
      <c r="AR50" s="1">
        <v>17</v>
      </c>
      <c r="AS50" s="6">
        <v>21</v>
      </c>
      <c r="AT50" s="6">
        <v>0</v>
      </c>
      <c r="AU50" s="6">
        <v>12</v>
      </c>
      <c r="AV50" s="6">
        <v>0</v>
      </c>
      <c r="AW50" s="6">
        <v>1</v>
      </c>
      <c r="AX50" s="6">
        <v>0</v>
      </c>
      <c r="AY50" s="6">
        <v>1</v>
      </c>
      <c r="AZ50" s="6">
        <v>0</v>
      </c>
      <c r="BA50" s="6">
        <v>0</v>
      </c>
      <c r="BB50" s="6">
        <v>0</v>
      </c>
      <c r="BC50" s="6">
        <v>57</v>
      </c>
      <c r="BD50" s="6">
        <v>0</v>
      </c>
      <c r="BE50" s="6">
        <v>0</v>
      </c>
      <c r="BF50" s="6">
        <v>0</v>
      </c>
      <c r="BG50" s="6">
        <v>1</v>
      </c>
      <c r="BH50" s="6">
        <v>0</v>
      </c>
      <c r="BI50" s="6">
        <v>6</v>
      </c>
      <c r="BJ50" s="6">
        <v>0</v>
      </c>
      <c r="BK50" s="6">
        <v>2</v>
      </c>
      <c r="BL50" s="6">
        <v>2.2999999999999998</v>
      </c>
      <c r="BM50" s="1">
        <v>18</v>
      </c>
      <c r="BN50" s="1">
        <v>16</v>
      </c>
      <c r="BO50" s="1">
        <v>90</v>
      </c>
      <c r="BP50" s="1">
        <v>4942</v>
      </c>
      <c r="BQ50" s="1">
        <v>279</v>
      </c>
      <c r="BR50" s="1">
        <v>279</v>
      </c>
      <c r="BS50" s="6">
        <v>243.44444444444446</v>
      </c>
      <c r="BT50" s="5">
        <v>0.97777777777777775</v>
      </c>
      <c r="BU50" s="1">
        <v>303</v>
      </c>
      <c r="BV50" s="1">
        <v>263</v>
      </c>
      <c r="BW50" s="1">
        <v>117</v>
      </c>
      <c r="BX50" s="6">
        <v>125</v>
      </c>
      <c r="BY50" s="6">
        <v>26.573437499999997</v>
      </c>
      <c r="BZ50" s="6">
        <v>96</v>
      </c>
      <c r="CA50" s="6">
        <v>14.8846875</v>
      </c>
      <c r="CB50" s="6">
        <v>9</v>
      </c>
      <c r="CC50" s="6">
        <v>0</v>
      </c>
      <c r="CD50" s="6">
        <v>19</v>
      </c>
      <c r="CE50" s="6">
        <v>21.491250000000001</v>
      </c>
      <c r="CF50" s="6">
        <v>57</v>
      </c>
      <c r="CG50" s="6">
        <v>0.5</v>
      </c>
      <c r="CH50" s="6">
        <v>1873</v>
      </c>
      <c r="CI50" s="6">
        <v>29.63</v>
      </c>
      <c r="CJ50" s="6">
        <v>13</v>
      </c>
      <c r="CK50" s="6">
        <v>0</v>
      </c>
      <c r="CL50" s="6">
        <v>127</v>
      </c>
      <c r="CM50" s="6">
        <v>1</v>
      </c>
      <c r="CN50" s="6">
        <v>155</v>
      </c>
      <c r="CO50" s="6">
        <v>0.3</v>
      </c>
      <c r="CP50" s="6">
        <v>30</v>
      </c>
      <c r="CQ50" s="6">
        <v>1.3</v>
      </c>
      <c r="CR50" s="1">
        <v>5</v>
      </c>
      <c r="CS50" s="1">
        <v>1</v>
      </c>
      <c r="CT50" s="1">
        <v>14</v>
      </c>
      <c r="CU50" s="1">
        <v>817</v>
      </c>
      <c r="CV50" s="42"/>
      <c r="CW50" s="42"/>
      <c r="CX50" s="6">
        <v>137.4</v>
      </c>
      <c r="CY50" s="5">
        <v>1</v>
      </c>
      <c r="CZ50" s="1">
        <v>14</v>
      </c>
      <c r="DA50" s="1">
        <v>14</v>
      </c>
      <c r="DB50" s="1">
        <v>5</v>
      </c>
      <c r="DC50" s="6">
        <v>15</v>
      </c>
      <c r="DD50" s="6">
        <v>5</v>
      </c>
      <c r="DE50" s="6">
        <v>9</v>
      </c>
      <c r="DF50" s="6">
        <v>0</v>
      </c>
      <c r="DG50" s="6">
        <v>1</v>
      </c>
      <c r="DH50" s="6">
        <v>0</v>
      </c>
      <c r="DI50" s="6">
        <v>5</v>
      </c>
      <c r="DJ50" s="6">
        <v>3</v>
      </c>
      <c r="DK50" s="6">
        <v>7</v>
      </c>
      <c r="DL50" s="6">
        <v>2</v>
      </c>
      <c r="DM50" s="6">
        <v>278</v>
      </c>
      <c r="DN50" s="6">
        <v>18</v>
      </c>
      <c r="DO50" s="6">
        <v>2</v>
      </c>
      <c r="DP50" s="6">
        <v>0</v>
      </c>
      <c r="DQ50" s="6">
        <v>13</v>
      </c>
      <c r="DR50" s="6">
        <v>0</v>
      </c>
      <c r="DS50" s="6">
        <v>16</v>
      </c>
      <c r="DT50" s="6">
        <v>0</v>
      </c>
      <c r="DU50" s="6">
        <v>8</v>
      </c>
      <c r="DV50" s="6">
        <v>0</v>
      </c>
    </row>
    <row r="51" spans="1:126">
      <c r="A51" s="1">
        <v>46</v>
      </c>
      <c r="B51" s="1" t="s">
        <v>42</v>
      </c>
      <c r="C51" s="1">
        <v>50</v>
      </c>
      <c r="D51" s="1">
        <v>4</v>
      </c>
      <c r="E51" s="1">
        <v>184</v>
      </c>
      <c r="F51" s="1">
        <v>9346</v>
      </c>
      <c r="G51" s="1">
        <v>614</v>
      </c>
      <c r="H51" s="1">
        <v>240</v>
      </c>
      <c r="I51" s="6">
        <v>169</v>
      </c>
      <c r="J51" s="5">
        <v>0.94021739130434778</v>
      </c>
      <c r="K51" s="1">
        <v>902</v>
      </c>
      <c r="L51" s="1">
        <v>635</v>
      </c>
      <c r="M51" s="1">
        <v>320</v>
      </c>
      <c r="N51" s="6">
        <v>239.29999999999998</v>
      </c>
      <c r="O51" s="6">
        <v>142.94900000000001</v>
      </c>
      <c r="P51" s="6">
        <v>157.6</v>
      </c>
      <c r="Q51" s="6">
        <v>57.655000000000001</v>
      </c>
      <c r="R51" s="6">
        <v>8</v>
      </c>
      <c r="S51" s="6">
        <v>4</v>
      </c>
      <c r="T51" s="6">
        <v>107.1</v>
      </c>
      <c r="U51" s="6">
        <v>125.983125</v>
      </c>
      <c r="V51" s="6">
        <v>117.8</v>
      </c>
      <c r="W51" s="6">
        <v>18.54</v>
      </c>
      <c r="X51" s="6">
        <v>3769</v>
      </c>
      <c r="Y51" s="6">
        <v>149.76999999999998</v>
      </c>
      <c r="Z51" s="6">
        <v>66.599999999999994</v>
      </c>
      <c r="AA51" s="6">
        <v>2.9</v>
      </c>
      <c r="AB51" s="6">
        <v>280.89999999999998</v>
      </c>
      <c r="AC51" s="6">
        <v>8.1</v>
      </c>
      <c r="AD51" s="6">
        <v>248.4</v>
      </c>
      <c r="AE51" s="6">
        <v>5.3</v>
      </c>
      <c r="AF51" s="6">
        <v>69.8</v>
      </c>
      <c r="AG51" s="6">
        <v>9</v>
      </c>
      <c r="AH51" s="1">
        <v>2</v>
      </c>
      <c r="AI51" s="1">
        <v>1</v>
      </c>
      <c r="AJ51" s="1">
        <v>9</v>
      </c>
      <c r="AK51" s="1">
        <v>374</v>
      </c>
      <c r="AL51" s="1">
        <v>374</v>
      </c>
      <c r="AM51" s="1">
        <v>0</v>
      </c>
      <c r="AN51" s="6">
        <v>140</v>
      </c>
      <c r="AO51" s="5">
        <v>0.1111111111111111</v>
      </c>
      <c r="AP51" s="1">
        <v>98</v>
      </c>
      <c r="AQ51" s="1">
        <v>89</v>
      </c>
      <c r="AR51" s="1">
        <v>35</v>
      </c>
      <c r="AS51" s="6">
        <v>21</v>
      </c>
      <c r="AT51" s="6">
        <v>9</v>
      </c>
      <c r="AU51" s="6">
        <v>16</v>
      </c>
      <c r="AV51" s="6">
        <v>2</v>
      </c>
      <c r="AW51" s="6">
        <v>3</v>
      </c>
      <c r="AX51" s="6">
        <v>0</v>
      </c>
      <c r="AY51" s="6">
        <v>0</v>
      </c>
      <c r="AZ51" s="6">
        <v>0</v>
      </c>
      <c r="BA51" s="6">
        <v>5</v>
      </c>
      <c r="BB51" s="6">
        <v>0</v>
      </c>
      <c r="BC51" s="6">
        <v>146</v>
      </c>
      <c r="BD51" s="6">
        <v>6</v>
      </c>
      <c r="BE51" s="6">
        <v>0</v>
      </c>
      <c r="BF51" s="6">
        <v>0</v>
      </c>
      <c r="BG51" s="6">
        <v>8</v>
      </c>
      <c r="BH51" s="6">
        <v>1</v>
      </c>
      <c r="BI51" s="6">
        <v>11</v>
      </c>
      <c r="BJ51" s="6">
        <v>0</v>
      </c>
      <c r="BK51" s="6">
        <v>3</v>
      </c>
      <c r="BL51" s="6">
        <v>0</v>
      </c>
      <c r="BM51" s="1">
        <v>25</v>
      </c>
      <c r="BN51" s="1">
        <v>2</v>
      </c>
      <c r="BO51" s="1">
        <v>101</v>
      </c>
      <c r="BP51" s="1">
        <v>5128</v>
      </c>
      <c r="BQ51" s="1">
        <v>240</v>
      </c>
      <c r="BR51" s="1">
        <v>240</v>
      </c>
      <c r="BS51" s="6">
        <v>188.04</v>
      </c>
      <c r="BT51" s="5">
        <v>0.97029702970297027</v>
      </c>
      <c r="BU51" s="1">
        <v>568</v>
      </c>
      <c r="BV51" s="1">
        <v>365</v>
      </c>
      <c r="BW51" s="1">
        <v>202</v>
      </c>
      <c r="BX51" s="6">
        <v>129.69999999999999</v>
      </c>
      <c r="BY51" s="6">
        <v>85.784000000000006</v>
      </c>
      <c r="BZ51" s="6">
        <v>96</v>
      </c>
      <c r="CA51" s="6">
        <v>36.01</v>
      </c>
      <c r="CB51" s="6">
        <v>4</v>
      </c>
      <c r="CC51" s="6">
        <v>3</v>
      </c>
      <c r="CD51" s="6">
        <v>11.3</v>
      </c>
      <c r="CE51" s="6">
        <v>54.933125000000004</v>
      </c>
      <c r="CF51" s="6">
        <v>51</v>
      </c>
      <c r="CG51" s="6">
        <v>8.74</v>
      </c>
      <c r="CH51" s="6">
        <v>2040</v>
      </c>
      <c r="CI51" s="6">
        <v>54.86</v>
      </c>
      <c r="CJ51" s="6">
        <v>8</v>
      </c>
      <c r="CK51" s="6">
        <v>1.2</v>
      </c>
      <c r="CL51" s="6">
        <v>160.5</v>
      </c>
      <c r="CM51" s="6">
        <v>2.1</v>
      </c>
      <c r="CN51" s="6">
        <v>158</v>
      </c>
      <c r="CO51" s="6">
        <v>3</v>
      </c>
      <c r="CP51" s="6">
        <v>44</v>
      </c>
      <c r="CQ51" s="6">
        <v>4</v>
      </c>
      <c r="CR51" s="1">
        <v>23</v>
      </c>
      <c r="CS51" s="1">
        <v>1</v>
      </c>
      <c r="CT51" s="1">
        <v>74</v>
      </c>
      <c r="CU51" s="1">
        <v>3844</v>
      </c>
      <c r="CV51" s="42"/>
      <c r="CW51" s="42"/>
      <c r="CX51" s="6">
        <v>150.82608695652175</v>
      </c>
      <c r="CY51" s="5">
        <v>1</v>
      </c>
      <c r="CZ51" s="1">
        <v>236</v>
      </c>
      <c r="DA51" s="1">
        <v>181</v>
      </c>
      <c r="DB51" s="1">
        <v>83</v>
      </c>
      <c r="DC51" s="6">
        <v>88.6</v>
      </c>
      <c r="DD51" s="6">
        <v>48.164999999999999</v>
      </c>
      <c r="DE51" s="6">
        <v>45.6</v>
      </c>
      <c r="DF51" s="6">
        <v>19.645</v>
      </c>
      <c r="DG51" s="6">
        <v>1</v>
      </c>
      <c r="DH51" s="6">
        <v>1</v>
      </c>
      <c r="DI51" s="6">
        <v>95.8</v>
      </c>
      <c r="DJ51" s="6">
        <v>71.05</v>
      </c>
      <c r="DK51" s="6">
        <v>61.8</v>
      </c>
      <c r="DL51" s="6">
        <v>9.8000000000000007</v>
      </c>
      <c r="DM51" s="6">
        <v>1583</v>
      </c>
      <c r="DN51" s="6">
        <v>88.91</v>
      </c>
      <c r="DO51" s="6">
        <v>58.6</v>
      </c>
      <c r="DP51" s="6">
        <v>1.7</v>
      </c>
      <c r="DQ51" s="6">
        <v>112.4</v>
      </c>
      <c r="DR51" s="6">
        <v>5</v>
      </c>
      <c r="DS51" s="6">
        <v>79.400000000000006</v>
      </c>
      <c r="DT51" s="6">
        <v>2.2999999999999998</v>
      </c>
      <c r="DU51" s="6">
        <v>22.8</v>
      </c>
      <c r="DV51" s="6">
        <v>5</v>
      </c>
    </row>
    <row r="52" spans="1:126">
      <c r="A52" s="1">
        <v>47</v>
      </c>
      <c r="B52" s="1" t="s">
        <v>43</v>
      </c>
      <c r="C52" s="1">
        <v>25</v>
      </c>
      <c r="D52" s="1">
        <v>20</v>
      </c>
      <c r="E52" s="1">
        <v>101</v>
      </c>
      <c r="F52" s="1">
        <v>5239</v>
      </c>
      <c r="G52" s="1">
        <v>880</v>
      </c>
      <c r="H52" s="1">
        <v>160</v>
      </c>
      <c r="I52" s="6">
        <v>189.68</v>
      </c>
      <c r="J52" s="5">
        <v>0.95049504950495045</v>
      </c>
      <c r="K52" s="1">
        <v>443</v>
      </c>
      <c r="L52" s="1">
        <v>250</v>
      </c>
      <c r="M52" s="1">
        <v>94</v>
      </c>
      <c r="N52" s="6">
        <v>211</v>
      </c>
      <c r="O52" s="6">
        <v>41.920000000000009</v>
      </c>
      <c r="P52" s="6">
        <v>148</v>
      </c>
      <c r="Q52" s="6">
        <v>27.240000000000002</v>
      </c>
      <c r="R52" s="6">
        <v>13</v>
      </c>
      <c r="S52" s="6">
        <v>0</v>
      </c>
      <c r="T52" s="6">
        <v>20</v>
      </c>
      <c r="U52" s="6">
        <v>9.879999999999999</v>
      </c>
      <c r="V52" s="6">
        <v>53</v>
      </c>
      <c r="W52" s="6">
        <v>7.839999999999999</v>
      </c>
      <c r="X52" s="6">
        <v>1967</v>
      </c>
      <c r="Y52" s="6">
        <v>75.069999999999993</v>
      </c>
      <c r="Z52" s="6">
        <v>18</v>
      </c>
      <c r="AA52" s="6">
        <v>1.2</v>
      </c>
      <c r="AB52" s="6">
        <v>273</v>
      </c>
      <c r="AC52" s="6">
        <v>2.5</v>
      </c>
      <c r="AD52" s="6">
        <v>235</v>
      </c>
      <c r="AE52" s="6">
        <v>3.46</v>
      </c>
      <c r="AF52" s="6">
        <v>63</v>
      </c>
      <c r="AG52" s="6">
        <v>4.5</v>
      </c>
      <c r="AH52" s="1">
        <v>6</v>
      </c>
      <c r="AI52" s="1">
        <v>6</v>
      </c>
      <c r="AJ52" s="1">
        <v>15</v>
      </c>
      <c r="AK52" s="1">
        <v>720</v>
      </c>
      <c r="AL52" s="1">
        <v>720</v>
      </c>
      <c r="AM52" s="1">
        <v>0</v>
      </c>
      <c r="AN52" s="6">
        <v>94.166666666666671</v>
      </c>
      <c r="AO52" s="5">
        <v>1</v>
      </c>
      <c r="AP52" s="1">
        <v>128</v>
      </c>
      <c r="AQ52" s="1">
        <v>95</v>
      </c>
      <c r="AR52" s="1">
        <v>22</v>
      </c>
      <c r="AS52" s="6">
        <v>50</v>
      </c>
      <c r="AT52" s="6">
        <v>0.60000000000000009</v>
      </c>
      <c r="AU52" s="6">
        <v>29</v>
      </c>
      <c r="AV52" s="6">
        <v>0.2</v>
      </c>
      <c r="AW52" s="6">
        <v>5</v>
      </c>
      <c r="AX52" s="6">
        <v>0</v>
      </c>
      <c r="AY52" s="6">
        <v>0</v>
      </c>
      <c r="AZ52" s="6">
        <v>0.9</v>
      </c>
      <c r="BA52" s="6">
        <v>9</v>
      </c>
      <c r="BB52" s="6">
        <v>1</v>
      </c>
      <c r="BC52" s="6">
        <v>416</v>
      </c>
      <c r="BD52" s="6">
        <v>20.75</v>
      </c>
      <c r="BE52" s="6">
        <v>1</v>
      </c>
      <c r="BF52" s="6">
        <v>0</v>
      </c>
      <c r="BG52" s="6">
        <v>20</v>
      </c>
      <c r="BH52" s="6">
        <v>0</v>
      </c>
      <c r="BI52" s="6">
        <v>24</v>
      </c>
      <c r="BJ52" s="6">
        <v>2.66</v>
      </c>
      <c r="BK52" s="6">
        <v>16</v>
      </c>
      <c r="BL52" s="6">
        <v>0</v>
      </c>
      <c r="BM52" s="1">
        <v>15</v>
      </c>
      <c r="BN52" s="1">
        <v>14</v>
      </c>
      <c r="BO52" s="1">
        <v>70</v>
      </c>
      <c r="BP52" s="1">
        <v>3602</v>
      </c>
      <c r="BQ52" s="1">
        <v>160</v>
      </c>
      <c r="BR52" s="1">
        <v>160</v>
      </c>
      <c r="BS52" s="6">
        <v>225.8</v>
      </c>
      <c r="BT52" s="5">
        <v>0.94285714285714284</v>
      </c>
      <c r="BU52" s="1">
        <v>288</v>
      </c>
      <c r="BV52" s="1">
        <v>151</v>
      </c>
      <c r="BW52" s="1">
        <v>72</v>
      </c>
      <c r="BX52" s="6">
        <v>144</v>
      </c>
      <c r="BY52" s="6">
        <v>40.18</v>
      </c>
      <c r="BZ52" s="6">
        <v>109</v>
      </c>
      <c r="CA52" s="6">
        <v>26.380000000000003</v>
      </c>
      <c r="CB52" s="6">
        <v>8</v>
      </c>
      <c r="CC52" s="6">
        <v>0</v>
      </c>
      <c r="CD52" s="6">
        <v>10</v>
      </c>
      <c r="CE52" s="6">
        <v>6.6</v>
      </c>
      <c r="CF52" s="6">
        <v>37</v>
      </c>
      <c r="CG52" s="6">
        <v>4.8</v>
      </c>
      <c r="CH52" s="6">
        <v>1310</v>
      </c>
      <c r="CI52" s="6">
        <v>41.1</v>
      </c>
      <c r="CJ52" s="6">
        <v>10</v>
      </c>
      <c r="CK52" s="6">
        <v>1</v>
      </c>
      <c r="CL52" s="6">
        <v>237</v>
      </c>
      <c r="CM52" s="6">
        <v>2.5</v>
      </c>
      <c r="CN52" s="6">
        <v>199</v>
      </c>
      <c r="CO52" s="6">
        <v>0</v>
      </c>
      <c r="CP52" s="6">
        <v>46</v>
      </c>
      <c r="CQ52" s="6">
        <v>3.5</v>
      </c>
      <c r="CR52" s="1">
        <v>4</v>
      </c>
      <c r="CS52" s="1">
        <v>0</v>
      </c>
      <c r="CT52" s="1">
        <v>16</v>
      </c>
      <c r="CU52" s="1">
        <v>917</v>
      </c>
      <c r="CV52" s="42"/>
      <c r="CW52" s="42"/>
      <c r="CX52" s="6">
        <v>197.5</v>
      </c>
      <c r="CY52" s="5">
        <v>0.9375</v>
      </c>
      <c r="CZ52" s="1">
        <v>27</v>
      </c>
      <c r="DA52" s="1">
        <v>4</v>
      </c>
      <c r="DB52" s="1">
        <v>0</v>
      </c>
      <c r="DC52" s="6">
        <v>17</v>
      </c>
      <c r="DD52" s="6">
        <v>1.1400000000000001</v>
      </c>
      <c r="DE52" s="6">
        <v>10</v>
      </c>
      <c r="DF52" s="6">
        <v>0.66</v>
      </c>
      <c r="DG52" s="6">
        <v>0</v>
      </c>
      <c r="DH52" s="6">
        <v>0</v>
      </c>
      <c r="DI52" s="6">
        <v>10</v>
      </c>
      <c r="DJ52" s="6">
        <v>2.38</v>
      </c>
      <c r="DK52" s="6">
        <v>7</v>
      </c>
      <c r="DL52" s="6">
        <v>2.04</v>
      </c>
      <c r="DM52" s="6">
        <v>241</v>
      </c>
      <c r="DN52" s="6">
        <v>13.22</v>
      </c>
      <c r="DO52" s="6">
        <v>7</v>
      </c>
      <c r="DP52" s="6">
        <v>0.2</v>
      </c>
      <c r="DQ52" s="6">
        <v>16</v>
      </c>
      <c r="DR52" s="6">
        <v>0</v>
      </c>
      <c r="DS52" s="6">
        <v>12</v>
      </c>
      <c r="DT52" s="6">
        <v>0.8</v>
      </c>
      <c r="DU52" s="6">
        <v>1</v>
      </c>
      <c r="DV52" s="6">
        <v>1</v>
      </c>
    </row>
    <row r="53" spans="1:126">
      <c r="B53" s="43" t="s">
        <v>98</v>
      </c>
      <c r="C53" s="1">
        <v>1610</v>
      </c>
      <c r="D53" s="1">
        <v>576</v>
      </c>
      <c r="E53" s="1">
        <v>6183</v>
      </c>
      <c r="F53" s="1">
        <v>328182</v>
      </c>
      <c r="G53" s="1">
        <v>30381</v>
      </c>
      <c r="H53" s="1">
        <v>11292</v>
      </c>
      <c r="I53" s="6">
        <v>176.93229813664595</v>
      </c>
      <c r="J53" s="5">
        <v>0.95018599385411617</v>
      </c>
      <c r="K53" s="1">
        <v>30579</v>
      </c>
      <c r="L53" s="1">
        <v>20443</v>
      </c>
      <c r="M53" s="1">
        <v>11796</v>
      </c>
      <c r="N53" s="6">
        <v>9875.3000000000011</v>
      </c>
      <c r="O53" s="6">
        <v>5037.5413782099986</v>
      </c>
      <c r="P53" s="6">
        <v>7198.6500000000005</v>
      </c>
      <c r="Q53" s="6">
        <v>2875.6809194999973</v>
      </c>
      <c r="R53" s="6">
        <v>538</v>
      </c>
      <c r="S53" s="6">
        <v>161.18109999999996</v>
      </c>
      <c r="T53" s="6">
        <v>6291.6</v>
      </c>
      <c r="U53" s="6">
        <v>5987.9948960000056</v>
      </c>
      <c r="V53" s="6">
        <v>4601.6374999999998</v>
      </c>
      <c r="W53" s="6">
        <v>777.86400000000037</v>
      </c>
      <c r="X53" s="6">
        <v>119677.29</v>
      </c>
      <c r="Y53" s="6">
        <v>12173.654499999986</v>
      </c>
      <c r="Z53" s="6">
        <v>1475.7562499999999</v>
      </c>
      <c r="AA53" s="6">
        <v>52.810000000000009</v>
      </c>
      <c r="AB53" s="6">
        <v>9237.9779999999992</v>
      </c>
      <c r="AC53" s="6">
        <v>244.42400000000006</v>
      </c>
      <c r="AD53" s="6">
        <v>8858.9</v>
      </c>
      <c r="AE53" s="6">
        <v>263.68100000000004</v>
      </c>
      <c r="AF53" s="6">
        <v>2646.3</v>
      </c>
      <c r="AG53" s="6">
        <v>680.85799999999983</v>
      </c>
      <c r="AH53" s="1">
        <v>247</v>
      </c>
      <c r="AI53" s="1">
        <v>119</v>
      </c>
      <c r="AJ53" s="1">
        <v>596</v>
      </c>
      <c r="AK53" s="1">
        <v>25980</v>
      </c>
      <c r="AL53" s="1">
        <v>19566</v>
      </c>
      <c r="AM53" s="1">
        <v>477</v>
      </c>
      <c r="AN53" s="6">
        <v>72.704453441295541</v>
      </c>
      <c r="AO53" s="5">
        <v>0.89093959731543626</v>
      </c>
      <c r="AP53" s="1">
        <v>5860</v>
      </c>
      <c r="AQ53" s="1">
        <v>3814</v>
      </c>
      <c r="AR53" s="1">
        <v>2474</v>
      </c>
      <c r="AS53" s="6">
        <v>1929</v>
      </c>
      <c r="AT53" s="6">
        <v>568.77063871000018</v>
      </c>
      <c r="AU53" s="6">
        <v>1306</v>
      </c>
      <c r="AV53" s="6">
        <v>199.49585999999996</v>
      </c>
      <c r="AW53" s="6">
        <v>159</v>
      </c>
      <c r="AX53" s="6">
        <v>44.260000000000005</v>
      </c>
      <c r="AY53" s="6">
        <v>3321</v>
      </c>
      <c r="AZ53" s="6">
        <v>1207.8649999999998</v>
      </c>
      <c r="BA53" s="6">
        <v>927.6875</v>
      </c>
      <c r="BB53" s="6">
        <v>60.715999999999994</v>
      </c>
      <c r="BC53" s="6">
        <v>19325.66</v>
      </c>
      <c r="BD53" s="6">
        <v>799.22699999999986</v>
      </c>
      <c r="BE53" s="6">
        <v>343.15625</v>
      </c>
      <c r="BF53" s="6">
        <v>14.5</v>
      </c>
      <c r="BG53" s="6">
        <v>700.07799999999997</v>
      </c>
      <c r="BH53" s="6">
        <v>24.47</v>
      </c>
      <c r="BI53" s="6">
        <v>815</v>
      </c>
      <c r="BJ53" s="6">
        <v>84.589999999999989</v>
      </c>
      <c r="BK53" s="6">
        <v>504.5</v>
      </c>
      <c r="BL53" s="6">
        <v>186.60000000000002</v>
      </c>
      <c r="BM53" s="1">
        <v>837</v>
      </c>
      <c r="BN53" s="1">
        <v>410</v>
      </c>
      <c r="BO53" s="1">
        <v>3945</v>
      </c>
      <c r="BP53" s="1">
        <v>213918</v>
      </c>
      <c r="BQ53" s="1">
        <v>10815</v>
      </c>
      <c r="BR53" s="1">
        <v>10815</v>
      </c>
      <c r="BS53" s="6">
        <v>226.93548387096774</v>
      </c>
      <c r="BT53" s="5">
        <v>0.9716096324461343</v>
      </c>
      <c r="BU53" s="1">
        <v>18938</v>
      </c>
      <c r="BV53" s="1">
        <v>13170</v>
      </c>
      <c r="BW53" s="1">
        <v>7375</v>
      </c>
      <c r="BX53" s="1">
        <v>5825.7</v>
      </c>
      <c r="BY53" s="6">
        <v>3030.7960645000016</v>
      </c>
      <c r="BZ53" s="6">
        <v>4331.1000000000004</v>
      </c>
      <c r="CA53" s="6">
        <v>1792.2525994999994</v>
      </c>
      <c r="CB53" s="6">
        <v>306</v>
      </c>
      <c r="CC53" s="6">
        <v>61.831100000000013</v>
      </c>
      <c r="CD53" s="6">
        <v>1661.3</v>
      </c>
      <c r="CE53" s="6">
        <v>2095.4835559999997</v>
      </c>
      <c r="CF53" s="6">
        <v>2500</v>
      </c>
      <c r="CG53" s="6">
        <v>468.21</v>
      </c>
      <c r="CH53" s="6">
        <v>72343.829999999987</v>
      </c>
      <c r="CI53" s="6">
        <v>5801.3045000000111</v>
      </c>
      <c r="CJ53" s="6">
        <v>712</v>
      </c>
      <c r="CK53" s="6">
        <v>27.51</v>
      </c>
      <c r="CL53" s="6">
        <v>6306.5</v>
      </c>
      <c r="CM53" s="6">
        <v>136.71399999999994</v>
      </c>
      <c r="CN53" s="6">
        <v>6095</v>
      </c>
      <c r="CO53" s="6">
        <v>117.70600000000002</v>
      </c>
      <c r="CP53" s="6">
        <v>1669</v>
      </c>
      <c r="CQ53" s="6">
        <v>333.173</v>
      </c>
      <c r="CR53" s="1">
        <v>526</v>
      </c>
      <c r="CS53" s="1">
        <v>47</v>
      </c>
      <c r="CT53" s="1">
        <v>1642</v>
      </c>
      <c r="CU53" s="1">
        <v>88284</v>
      </c>
      <c r="CV53" s="42"/>
      <c r="CW53" s="42"/>
      <c r="CX53" s="6">
        <v>146.30798479087451</v>
      </c>
      <c r="CY53" s="5">
        <v>0.92021924482338613</v>
      </c>
      <c r="CZ53" s="1">
        <v>5781</v>
      </c>
      <c r="DA53" s="1">
        <v>3459</v>
      </c>
      <c r="DB53" s="1">
        <v>1947</v>
      </c>
      <c r="DC53" s="6">
        <v>2120.6</v>
      </c>
      <c r="DD53" s="6">
        <v>1437.9746750000006</v>
      </c>
      <c r="DE53" s="6">
        <v>1561.55</v>
      </c>
      <c r="DF53" s="6">
        <v>883.93246000000056</v>
      </c>
      <c r="DG53" s="6">
        <v>73</v>
      </c>
      <c r="DH53" s="6">
        <v>55.089999999999996</v>
      </c>
      <c r="DI53" s="6">
        <v>1309.3</v>
      </c>
      <c r="DJ53" s="6">
        <v>2684.6463399999998</v>
      </c>
      <c r="DK53" s="6">
        <v>1173.95</v>
      </c>
      <c r="DL53" s="6">
        <v>248.93799999999999</v>
      </c>
      <c r="DM53" s="6">
        <v>28007.800000000003</v>
      </c>
      <c r="DN53" s="6">
        <v>5573.1230000000023</v>
      </c>
      <c r="DO53" s="6">
        <v>420.6</v>
      </c>
      <c r="DP53" s="6">
        <v>10.799999999999997</v>
      </c>
      <c r="DQ53" s="6">
        <v>2231.4</v>
      </c>
      <c r="DR53" s="6">
        <v>83.240000000000009</v>
      </c>
      <c r="DS53" s="6">
        <v>1948.9</v>
      </c>
      <c r="DT53" s="6">
        <v>61.384999999999998</v>
      </c>
      <c r="DU53" s="6">
        <v>472.8</v>
      </c>
      <c r="DV53" s="6">
        <v>161.08499999999995</v>
      </c>
    </row>
  </sheetData>
  <mergeCells count="91">
    <mergeCell ref="A4:A5"/>
    <mergeCell ref="B4:B5"/>
    <mergeCell ref="C4:C5"/>
    <mergeCell ref="D4:D5"/>
    <mergeCell ref="E4:E5"/>
    <mergeCell ref="A3:B3"/>
    <mergeCell ref="I3:AG3"/>
    <mergeCell ref="AH3:BL3"/>
    <mergeCell ref="BM3:CQ3"/>
    <mergeCell ref="CR3:DV3"/>
    <mergeCell ref="T4:U4"/>
    <mergeCell ref="F4:F5"/>
    <mergeCell ref="G4:G5"/>
    <mergeCell ref="H4:H5"/>
    <mergeCell ref="I4:I5"/>
    <mergeCell ref="J4:J5"/>
    <mergeCell ref="K4:K5"/>
    <mergeCell ref="L4:L5"/>
    <mergeCell ref="M4:M5"/>
    <mergeCell ref="N4:O4"/>
    <mergeCell ref="P4:Q4"/>
    <mergeCell ref="R4:S4"/>
    <mergeCell ref="AM4:AM5"/>
    <mergeCell ref="V4:W4"/>
    <mergeCell ref="X4:Y4"/>
    <mergeCell ref="Z4:AA4"/>
    <mergeCell ref="AB4:AC4"/>
    <mergeCell ref="AD4:AE4"/>
    <mergeCell ref="AF4:AG4"/>
    <mergeCell ref="AH4:AH5"/>
    <mergeCell ref="AI4:AI5"/>
    <mergeCell ref="AJ4:AJ5"/>
    <mergeCell ref="AK4:AK5"/>
    <mergeCell ref="AL4:AL5"/>
    <mergeCell ref="BE4:BF4"/>
    <mergeCell ref="AN4:AN5"/>
    <mergeCell ref="AO4:AO5"/>
    <mergeCell ref="AP4:AP5"/>
    <mergeCell ref="AQ4:AQ5"/>
    <mergeCell ref="AR4:AR5"/>
    <mergeCell ref="AS4:AT4"/>
    <mergeCell ref="AU4:AV4"/>
    <mergeCell ref="AW4:AX4"/>
    <mergeCell ref="AY4:AZ4"/>
    <mergeCell ref="BA4:BB4"/>
    <mergeCell ref="BC4:BD4"/>
    <mergeCell ref="BU4:BU5"/>
    <mergeCell ref="BG4:BH4"/>
    <mergeCell ref="BI4:BJ4"/>
    <mergeCell ref="BK4:BL4"/>
    <mergeCell ref="BM4:BM5"/>
    <mergeCell ref="BN4:BN5"/>
    <mergeCell ref="BO4:BO5"/>
    <mergeCell ref="BP4:BP5"/>
    <mergeCell ref="BQ4:BQ5"/>
    <mergeCell ref="BR4:BR5"/>
    <mergeCell ref="BS4:BS5"/>
    <mergeCell ref="BT4:BT5"/>
    <mergeCell ref="CP4:CQ4"/>
    <mergeCell ref="BV4:BV5"/>
    <mergeCell ref="BW4:BW5"/>
    <mergeCell ref="BX4:BY4"/>
    <mergeCell ref="BZ4:CA4"/>
    <mergeCell ref="CB4:CC4"/>
    <mergeCell ref="CD4:CE4"/>
    <mergeCell ref="CF4:CG4"/>
    <mergeCell ref="CH4:CI4"/>
    <mergeCell ref="CJ4:CK4"/>
    <mergeCell ref="CL4:CM4"/>
    <mergeCell ref="CN4:CO4"/>
    <mergeCell ref="DC4:DD4"/>
    <mergeCell ref="CR4:CR5"/>
    <mergeCell ref="CS4:CS5"/>
    <mergeCell ref="CT4:CT5"/>
    <mergeCell ref="CU4:CU5"/>
    <mergeCell ref="CV4:CV5"/>
    <mergeCell ref="CW4:CW5"/>
    <mergeCell ref="CX4:CX5"/>
    <mergeCell ref="CY4:CY5"/>
    <mergeCell ref="CZ4:CZ5"/>
    <mergeCell ref="DA4:DA5"/>
    <mergeCell ref="DB4:DB5"/>
    <mergeCell ref="DQ4:DR4"/>
    <mergeCell ref="DS4:DT4"/>
    <mergeCell ref="DU4:DV4"/>
    <mergeCell ref="DE4:DF4"/>
    <mergeCell ref="DG4:DH4"/>
    <mergeCell ref="DI4:DJ4"/>
    <mergeCell ref="DK4:DL4"/>
    <mergeCell ref="DM4:DN4"/>
    <mergeCell ref="DO4:DP4"/>
  </mergeCells>
  <phoneticPr fontId="18"/>
  <dataValidations count="6">
    <dataValidation allowBlank="1" showInputMessage="1" showErrorMessage="1" prompt="内側から患者本人の意思によって出ることができない部屋の中に一人だけで入室させることができる個室。" sqref="K4 AP4 BU4 CZ4" xr:uid="{2868281B-56DF-4FCE-BF55-6E2C011B3E37}"/>
    <dataValidation allowBlank="1" showInputMessage="1" showErrorMessage="1" prompt="精神科診療に携わる者に限る（歯科医師は除く）。_x000a_例えば、精神病床を有する総合病院の心療内科に勤務する内科医は該当しない。精神病床を有する病院に勤務し、主に精神病床に入院する患者の診療を行う内科医は該当する。" sqref="T4:U4 AY4:AZ4 CD4:CE4 DI4:DJ4" xr:uid="{A6F9262B-454C-4025-A311-F81495B3D546}"/>
    <dataValidation allowBlank="1" showInputMessage="1" showErrorMessage="1" prompt="看護師および准看護師。" sqref="X4:Y4 BC4:BD4 CH4:CI4 DM4:DN4" xr:uid="{52621C32-E052-4E33-BCC4-1EEAFBECCD0B}"/>
    <dataValidation allowBlank="1" showInputMessage="1" showErrorMessage="1" prompt="精神保健福祉士に限定。" sqref="AD4:AE4 BI4:BJ4 CN4:CO4 DS4:DT4" xr:uid="{FFE6FB8B-CA0F-4C74-86E8-5C77FDD685F5}"/>
    <dataValidation allowBlank="1" showInputMessage="1" showErrorMessage="1" prompt="臨床心理士等を含む。" sqref="AF4:AG4 BK4:BL4 CP4:CQ4 DU4:DV4" xr:uid="{29455B16-C87B-4920-A932-1C1A82323898}"/>
    <dataValidation allowBlank="1" showInputMessage="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N5:AG5 AS5:BL5 BX5:CQ5 DC5:DV5" xr:uid="{F5B85237-8D26-40C5-A02A-BC24BBF39CA9}"/>
  </dataValidations>
  <pageMargins left="0.7" right="0.7" top="0.75" bottom="0.75" header="0.3" footer="0.3"/>
  <pageSetup paperSize="9" scale="44" fitToHeight="0" orientation="landscape" r:id="rId1"/>
  <colBreaks count="3" manualBreakCount="3">
    <brk id="33" max="1048575" man="1"/>
    <brk id="64" max="1048575" man="1"/>
    <brk id="9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AN76"/>
  <sheetViews>
    <sheetView showGridLines="0" view="pageBreakPreview" zoomScale="40" zoomScaleNormal="40" zoomScaleSheetLayoutView="40" workbookViewId="0"/>
  </sheetViews>
  <sheetFormatPr defaultColWidth="8.75" defaultRowHeight="24"/>
  <cols>
    <col min="1" max="15" width="8.75" style="7"/>
    <col min="16" max="16" width="8.75" style="7" customWidth="1"/>
    <col min="17" max="22" width="8.75" style="7"/>
    <col min="23" max="23" width="8.75" style="7" customWidth="1"/>
    <col min="24" max="34" width="8.75" style="7"/>
    <col min="35" max="35" width="9" style="7" customWidth="1"/>
    <col min="36" max="16384" width="8.75" style="7"/>
  </cols>
  <sheetData>
    <row r="1" spans="1:3" ht="44.25">
      <c r="A1" s="8" t="s">
        <v>172</v>
      </c>
    </row>
    <row r="2" spans="1:3" ht="22.15" customHeight="1">
      <c r="C2" s="8"/>
    </row>
    <row r="13" spans="1:3" ht="43.15" customHeight="1"/>
    <row r="42" spans="40:40">
      <c r="AN42" s="7" t="s">
        <v>174</v>
      </c>
    </row>
    <row r="76" spans="3:3" ht="25.5">
      <c r="C76" s="68" t="s">
        <v>171</v>
      </c>
    </row>
  </sheetData>
  <phoneticPr fontId="18"/>
  <printOptions horizontalCentered="1" verticalCentered="1"/>
  <pageMargins left="0.23622047244094491" right="0.23622047244094491" top="0.74803149606299213" bottom="0.74803149606299213" header="0.31496062992125984" footer="0.31496062992125984"/>
  <pageSetup paperSize="9" scale="2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AW56"/>
  <sheetViews>
    <sheetView view="pageBreakPreview" zoomScale="60" zoomScaleNormal="70" workbookViewId="0">
      <pane xSplit="2" ySplit="6" topLeftCell="C7" activePane="bottomRight" state="frozen"/>
      <selection pane="topRight" activeCell="C1" sqref="C1"/>
      <selection pane="bottomLeft" activeCell="A7" sqref="A7"/>
      <selection pane="bottomRight"/>
    </sheetView>
  </sheetViews>
  <sheetFormatPr defaultColWidth="9" defaultRowHeight="18.75"/>
  <cols>
    <col min="1" max="1" width="9.25" bestFit="1" customWidth="1"/>
    <col min="2" max="2" width="13" bestFit="1" customWidth="1"/>
    <col min="3" max="49" width="15.75" customWidth="1"/>
  </cols>
  <sheetData>
    <row r="1" spans="1:49" ht="30">
      <c r="A1" s="44" t="s">
        <v>173</v>
      </c>
    </row>
    <row r="3" spans="1:49">
      <c r="A3" s="116"/>
      <c r="B3" s="117"/>
    </row>
    <row r="4" spans="1:49" s="10" customFormat="1" ht="28.15" customHeight="1">
      <c r="A4" s="45"/>
      <c r="B4" s="46"/>
      <c r="C4" s="47"/>
      <c r="D4" s="108" t="s">
        <v>96</v>
      </c>
      <c r="E4" s="109"/>
      <c r="F4" s="110"/>
      <c r="G4" s="114" t="s">
        <v>93</v>
      </c>
      <c r="H4" s="119" t="s">
        <v>137</v>
      </c>
      <c r="I4" s="120"/>
      <c r="J4" s="120"/>
      <c r="K4" s="120"/>
      <c r="L4" s="120"/>
      <c r="M4" s="120"/>
      <c r="N4" s="120"/>
      <c r="O4" s="120"/>
      <c r="P4" s="120"/>
      <c r="Q4" s="120"/>
      <c r="R4" s="120"/>
      <c r="S4" s="120"/>
      <c r="T4" s="120"/>
      <c r="U4" s="120"/>
      <c r="V4" s="120"/>
      <c r="W4" s="120"/>
      <c r="X4" s="120"/>
      <c r="Y4" s="120"/>
      <c r="Z4" s="120"/>
      <c r="AA4" s="120"/>
      <c r="AB4" s="121"/>
      <c r="AC4" s="108" t="s">
        <v>97</v>
      </c>
      <c r="AD4" s="109"/>
      <c r="AE4" s="109"/>
      <c r="AF4" s="109"/>
      <c r="AG4" s="109"/>
      <c r="AH4" s="109"/>
      <c r="AI4" s="109"/>
      <c r="AJ4" s="109"/>
      <c r="AK4" s="110"/>
      <c r="AL4" s="105" t="s">
        <v>99</v>
      </c>
      <c r="AM4" s="106"/>
      <c r="AN4" s="106"/>
      <c r="AO4" s="107"/>
      <c r="AP4" s="108" t="s">
        <v>100</v>
      </c>
      <c r="AQ4" s="109"/>
      <c r="AR4" s="109"/>
      <c r="AS4" s="109"/>
      <c r="AT4" s="109"/>
      <c r="AU4" s="109"/>
      <c r="AV4" s="109"/>
      <c r="AW4" s="110"/>
    </row>
    <row r="5" spans="1:49" s="10" customFormat="1" ht="28.15" customHeight="1">
      <c r="A5" s="50"/>
      <c r="B5" s="51"/>
      <c r="C5" s="52"/>
      <c r="D5" s="111"/>
      <c r="E5" s="112"/>
      <c r="F5" s="113"/>
      <c r="G5" s="118"/>
      <c r="H5" s="53" t="s">
        <v>138</v>
      </c>
      <c r="I5" s="54" t="s">
        <v>139</v>
      </c>
      <c r="J5" s="54"/>
      <c r="K5" s="55"/>
      <c r="L5" s="53" t="s">
        <v>140</v>
      </c>
      <c r="M5" s="48" t="s">
        <v>139</v>
      </c>
      <c r="N5" s="48"/>
      <c r="O5" s="49"/>
      <c r="P5" s="53" t="s">
        <v>141</v>
      </c>
      <c r="Q5" s="53" t="s">
        <v>142</v>
      </c>
      <c r="R5" s="48"/>
      <c r="S5" s="49"/>
      <c r="T5" s="53" t="s">
        <v>143</v>
      </c>
      <c r="U5" s="53" t="s">
        <v>144</v>
      </c>
      <c r="V5" s="53" t="s">
        <v>145</v>
      </c>
      <c r="W5" s="53" t="s">
        <v>146</v>
      </c>
      <c r="X5" s="53" t="s">
        <v>147</v>
      </c>
      <c r="Y5" s="53" t="s">
        <v>148</v>
      </c>
      <c r="Z5" s="114" t="s">
        <v>149</v>
      </c>
      <c r="AA5" s="114" t="s">
        <v>150</v>
      </c>
      <c r="AB5" s="114" t="s">
        <v>151</v>
      </c>
      <c r="AC5" s="111"/>
      <c r="AD5" s="112"/>
      <c r="AE5" s="112"/>
      <c r="AF5" s="112"/>
      <c r="AG5" s="112"/>
      <c r="AH5" s="112"/>
      <c r="AI5" s="112"/>
      <c r="AJ5" s="112"/>
      <c r="AK5" s="113"/>
      <c r="AL5" s="105" t="s">
        <v>107</v>
      </c>
      <c r="AM5" s="106"/>
      <c r="AN5" s="106"/>
      <c r="AO5" s="107"/>
      <c r="AP5" s="111"/>
      <c r="AQ5" s="112"/>
      <c r="AR5" s="112"/>
      <c r="AS5" s="112"/>
      <c r="AT5" s="112"/>
      <c r="AU5" s="112"/>
      <c r="AV5" s="112"/>
      <c r="AW5" s="113"/>
    </row>
    <row r="6" spans="1:49" s="10" customFormat="1" ht="178.5">
      <c r="A6" s="57" t="s">
        <v>92</v>
      </c>
      <c r="B6" s="57" t="s">
        <v>1</v>
      </c>
      <c r="C6" s="57" t="s">
        <v>73</v>
      </c>
      <c r="D6" s="57" t="s">
        <v>74</v>
      </c>
      <c r="E6" s="57" t="s">
        <v>75</v>
      </c>
      <c r="F6" s="57" t="s">
        <v>76</v>
      </c>
      <c r="G6" s="115"/>
      <c r="H6" s="56" t="s">
        <v>152</v>
      </c>
      <c r="I6" s="57" t="s">
        <v>165</v>
      </c>
      <c r="J6" s="57" t="s">
        <v>164</v>
      </c>
      <c r="K6" s="57" t="s">
        <v>166</v>
      </c>
      <c r="L6" s="56" t="s">
        <v>153</v>
      </c>
      <c r="M6" s="57" t="s">
        <v>167</v>
      </c>
      <c r="N6" s="57" t="s">
        <v>168</v>
      </c>
      <c r="O6" s="57" t="s">
        <v>169</v>
      </c>
      <c r="P6" s="56" t="s">
        <v>154</v>
      </c>
      <c r="Q6" s="56" t="s">
        <v>170</v>
      </c>
      <c r="R6" s="57" t="s">
        <v>155</v>
      </c>
      <c r="S6" s="49" t="s">
        <v>156</v>
      </c>
      <c r="T6" s="56" t="s">
        <v>157</v>
      </c>
      <c r="U6" s="56" t="s">
        <v>158</v>
      </c>
      <c r="V6" s="56" t="s">
        <v>159</v>
      </c>
      <c r="W6" s="56" t="s">
        <v>160</v>
      </c>
      <c r="X6" s="56" t="s">
        <v>161</v>
      </c>
      <c r="Y6" s="56" t="s">
        <v>162</v>
      </c>
      <c r="Z6" s="115"/>
      <c r="AA6" s="115"/>
      <c r="AB6" s="115"/>
      <c r="AC6" s="58" t="s">
        <v>66</v>
      </c>
      <c r="AD6" s="58" t="s">
        <v>163</v>
      </c>
      <c r="AE6" s="58" t="s">
        <v>67</v>
      </c>
      <c r="AF6" s="58" t="s">
        <v>68</v>
      </c>
      <c r="AG6" s="57" t="s">
        <v>69</v>
      </c>
      <c r="AH6" s="57" t="s">
        <v>70</v>
      </c>
      <c r="AI6" s="57" t="s">
        <v>71</v>
      </c>
      <c r="AJ6" s="58" t="s">
        <v>72</v>
      </c>
      <c r="AK6" s="58" t="s">
        <v>101</v>
      </c>
      <c r="AL6" s="57" t="s">
        <v>103</v>
      </c>
      <c r="AM6" s="57" t="s">
        <v>104</v>
      </c>
      <c r="AN6" s="57" t="s">
        <v>105</v>
      </c>
      <c r="AO6" s="57" t="s">
        <v>106</v>
      </c>
      <c r="AP6" s="57" t="s">
        <v>91</v>
      </c>
      <c r="AQ6" s="57" t="s">
        <v>90</v>
      </c>
      <c r="AR6" s="57" t="s">
        <v>89</v>
      </c>
      <c r="AS6" s="57" t="s">
        <v>88</v>
      </c>
      <c r="AT6" s="57" t="s">
        <v>87</v>
      </c>
      <c r="AU6" s="57" t="s">
        <v>86</v>
      </c>
      <c r="AV6" s="57" t="s">
        <v>95</v>
      </c>
      <c r="AW6" s="57" t="s">
        <v>94</v>
      </c>
    </row>
    <row r="7" spans="1:49" ht="25.5">
      <c r="A7" s="59">
        <v>1</v>
      </c>
      <c r="B7" s="59" t="s">
        <v>2</v>
      </c>
      <c r="C7" s="60">
        <v>745</v>
      </c>
      <c r="D7" s="61">
        <v>0.60134228187919458</v>
      </c>
      <c r="E7" s="61">
        <v>0.73288590604026849</v>
      </c>
      <c r="F7" s="61">
        <v>0.81610738255033555</v>
      </c>
      <c r="G7" s="62">
        <v>3.8234501347708894</v>
      </c>
      <c r="H7" s="63">
        <v>0.38523489932885907</v>
      </c>
      <c r="I7" s="63">
        <v>0.23355704697986576</v>
      </c>
      <c r="J7" s="63">
        <v>3.7583892617449662E-2</v>
      </c>
      <c r="K7" s="63">
        <v>0.11409395973154363</v>
      </c>
      <c r="L7" s="63">
        <v>4.5637583892617448E-2</v>
      </c>
      <c r="M7" s="63">
        <v>3.7583892617449662E-2</v>
      </c>
      <c r="N7" s="63">
        <v>5.3691275167785232E-3</v>
      </c>
      <c r="O7" s="63">
        <v>2.6845637583892616E-3</v>
      </c>
      <c r="P7" s="63">
        <v>0.34496644295302015</v>
      </c>
      <c r="Q7" s="63">
        <v>0.13288590604026845</v>
      </c>
      <c r="R7" s="63">
        <v>5.2348993288590606E-2</v>
      </c>
      <c r="S7" s="63">
        <v>8.0536912751677847E-2</v>
      </c>
      <c r="T7" s="63">
        <v>2.6845637583892617E-2</v>
      </c>
      <c r="U7" s="63">
        <v>5.3691275167785232E-3</v>
      </c>
      <c r="V7" s="63">
        <v>2.6845637583892616E-3</v>
      </c>
      <c r="W7" s="63">
        <v>1.8791946308724831E-2</v>
      </c>
      <c r="X7" s="63">
        <v>1.6107382550335572E-2</v>
      </c>
      <c r="Y7" s="63">
        <v>5.3691275167785232E-3</v>
      </c>
      <c r="Z7" s="63">
        <v>6.7114093959731542E-3</v>
      </c>
      <c r="AA7" s="63">
        <v>8.0536912751677861E-3</v>
      </c>
      <c r="AB7" s="63">
        <v>1.3422818791946308E-3</v>
      </c>
      <c r="AC7" s="61">
        <v>0.21476510067114093</v>
      </c>
      <c r="AD7" s="61">
        <v>0.23087248322147652</v>
      </c>
      <c r="AE7" s="61">
        <v>4.0268456375838931E-3</v>
      </c>
      <c r="AF7" s="61">
        <v>0.31946308724832218</v>
      </c>
      <c r="AG7" s="61">
        <v>0.1919463087248322</v>
      </c>
      <c r="AH7" s="61">
        <v>1.4765100671140939E-2</v>
      </c>
      <c r="AI7" s="61">
        <v>0</v>
      </c>
      <c r="AJ7" s="61">
        <v>2.4161073825503355E-2</v>
      </c>
      <c r="AK7" s="61">
        <v>0</v>
      </c>
      <c r="AL7" s="64">
        <v>0.72872340425531912</v>
      </c>
      <c r="AM7" s="61">
        <v>0.47445255474452552</v>
      </c>
      <c r="AN7" s="61">
        <v>0.34306569343065696</v>
      </c>
      <c r="AO7" s="61">
        <v>4.3795620437956206E-2</v>
      </c>
      <c r="AP7" s="61">
        <v>0.13235294117647059</v>
      </c>
      <c r="AQ7" s="61">
        <v>0.82352941176470584</v>
      </c>
      <c r="AR7" s="61">
        <v>0</v>
      </c>
      <c r="AS7" s="61">
        <v>0</v>
      </c>
      <c r="AT7" s="61">
        <v>0</v>
      </c>
      <c r="AU7" s="61">
        <v>0</v>
      </c>
      <c r="AV7" s="61">
        <v>0</v>
      </c>
      <c r="AW7" s="61">
        <v>4.4117647058823532E-2</v>
      </c>
    </row>
    <row r="8" spans="1:49" ht="25.5">
      <c r="A8" s="59">
        <v>2</v>
      </c>
      <c r="B8" s="59" t="s">
        <v>13</v>
      </c>
      <c r="C8" s="60">
        <v>246</v>
      </c>
      <c r="D8" s="61">
        <v>0.63821138211382111</v>
      </c>
      <c r="E8" s="61">
        <v>0.73983739837398377</v>
      </c>
      <c r="F8" s="61">
        <v>0.86585365853658536</v>
      </c>
      <c r="G8" s="62">
        <v>3.8170731707317072</v>
      </c>
      <c r="H8" s="63">
        <v>0.45528455284552843</v>
      </c>
      <c r="I8" s="63">
        <v>0.27642276422764228</v>
      </c>
      <c r="J8" s="63">
        <v>5.6910569105691054E-2</v>
      </c>
      <c r="K8" s="63">
        <v>0.12195121951219512</v>
      </c>
      <c r="L8" s="63">
        <v>3.2520325203252036E-2</v>
      </c>
      <c r="M8" s="63">
        <v>2.4390243902439025E-2</v>
      </c>
      <c r="N8" s="63">
        <v>0</v>
      </c>
      <c r="O8" s="63">
        <v>8.130081300813009E-3</v>
      </c>
      <c r="P8" s="63">
        <v>0.30894308943089432</v>
      </c>
      <c r="Q8" s="63">
        <v>0.13008130081300812</v>
      </c>
      <c r="R8" s="63">
        <v>7.3170731707317069E-2</v>
      </c>
      <c r="S8" s="63">
        <v>5.6910569105691054E-2</v>
      </c>
      <c r="T8" s="63">
        <v>1.6260162601626018E-2</v>
      </c>
      <c r="U8" s="63">
        <v>0</v>
      </c>
      <c r="V8" s="63">
        <v>4.0650406504065045E-3</v>
      </c>
      <c r="W8" s="63">
        <v>1.6260162601626018E-2</v>
      </c>
      <c r="X8" s="63">
        <v>8.130081300813009E-3</v>
      </c>
      <c r="Y8" s="63">
        <v>4.0650406504065045E-3</v>
      </c>
      <c r="Z8" s="63">
        <v>2.032520325203252E-2</v>
      </c>
      <c r="AA8" s="63">
        <v>4.0650406504065045E-3</v>
      </c>
      <c r="AB8" s="63">
        <v>0</v>
      </c>
      <c r="AC8" s="61">
        <v>0.18699186991869918</v>
      </c>
      <c r="AD8" s="61">
        <v>0.18292682926829268</v>
      </c>
      <c r="AE8" s="61">
        <v>0</v>
      </c>
      <c r="AF8" s="61">
        <v>0.41869918699186992</v>
      </c>
      <c r="AG8" s="61">
        <v>0.17886178861788618</v>
      </c>
      <c r="AH8" s="61">
        <v>4.0650406504065045E-3</v>
      </c>
      <c r="AI8" s="61">
        <v>8.130081300813009E-3</v>
      </c>
      <c r="AJ8" s="61">
        <v>1.6260162601626018E-2</v>
      </c>
      <c r="AK8" s="61">
        <v>4.0650406504065045E-3</v>
      </c>
      <c r="AL8" s="64">
        <v>0.92063492063492058</v>
      </c>
      <c r="AM8" s="61">
        <v>0.36206896551724138</v>
      </c>
      <c r="AN8" s="61">
        <v>0.25862068965517243</v>
      </c>
      <c r="AO8" s="61">
        <v>5.1724137931034482E-2</v>
      </c>
      <c r="AP8" s="61">
        <v>3.0303030303030304E-2</v>
      </c>
      <c r="AQ8" s="61">
        <v>0.93939393939393945</v>
      </c>
      <c r="AR8" s="61">
        <v>0</v>
      </c>
      <c r="AS8" s="61">
        <v>0</v>
      </c>
      <c r="AT8" s="61">
        <v>0</v>
      </c>
      <c r="AU8" s="61">
        <v>0</v>
      </c>
      <c r="AV8" s="61">
        <v>0</v>
      </c>
      <c r="AW8" s="61">
        <v>3.0303030303030304E-2</v>
      </c>
    </row>
    <row r="9" spans="1:49" ht="25.5">
      <c r="A9" s="59">
        <v>3</v>
      </c>
      <c r="B9" s="59" t="s">
        <v>24</v>
      </c>
      <c r="C9" s="60">
        <v>143</v>
      </c>
      <c r="D9" s="61">
        <v>0.69230769230769229</v>
      </c>
      <c r="E9" s="61">
        <v>0.80419580419580416</v>
      </c>
      <c r="F9" s="61">
        <v>0.88111888111888115</v>
      </c>
      <c r="G9" s="62">
        <v>3.0174825174825175</v>
      </c>
      <c r="H9" s="63">
        <v>0.32167832167832167</v>
      </c>
      <c r="I9" s="63">
        <v>0.22377622377622378</v>
      </c>
      <c r="J9" s="63">
        <v>3.4965034965034968E-2</v>
      </c>
      <c r="K9" s="63">
        <v>6.2937062937062943E-2</v>
      </c>
      <c r="L9" s="63">
        <v>2.7972027972027972E-2</v>
      </c>
      <c r="M9" s="63">
        <v>2.7972027972027972E-2</v>
      </c>
      <c r="N9" s="63">
        <v>0</v>
      </c>
      <c r="O9" s="63">
        <v>0</v>
      </c>
      <c r="P9" s="63">
        <v>0.33566433566433568</v>
      </c>
      <c r="Q9" s="63">
        <v>0.16083916083916083</v>
      </c>
      <c r="R9" s="63">
        <v>0.11188811188811189</v>
      </c>
      <c r="S9" s="63">
        <v>4.8951048951048952E-2</v>
      </c>
      <c r="T9" s="63">
        <v>1.3986013986013986E-2</v>
      </c>
      <c r="U9" s="63">
        <v>0</v>
      </c>
      <c r="V9" s="63">
        <v>1.3986013986013986E-2</v>
      </c>
      <c r="W9" s="63">
        <v>2.097902097902098E-2</v>
      </c>
      <c r="X9" s="63">
        <v>4.195804195804196E-2</v>
      </c>
      <c r="Y9" s="63">
        <v>2.7972027972027972E-2</v>
      </c>
      <c r="Z9" s="63">
        <v>6.993006993006993E-3</v>
      </c>
      <c r="AA9" s="63">
        <v>2.097902097902098E-2</v>
      </c>
      <c r="AB9" s="63">
        <v>6.993006993006993E-3</v>
      </c>
      <c r="AC9" s="61">
        <v>0.22377622377622378</v>
      </c>
      <c r="AD9" s="61">
        <v>0.25174825174825177</v>
      </c>
      <c r="AE9" s="61">
        <v>1.3986013986013986E-2</v>
      </c>
      <c r="AF9" s="61">
        <v>0.31468531468531469</v>
      </c>
      <c r="AG9" s="61">
        <v>0.18181818181818182</v>
      </c>
      <c r="AH9" s="61">
        <v>0</v>
      </c>
      <c r="AI9" s="61">
        <v>0</v>
      </c>
      <c r="AJ9" s="61">
        <v>1.3986013986013986E-2</v>
      </c>
      <c r="AK9" s="61">
        <v>0</v>
      </c>
      <c r="AL9" s="64">
        <v>0.72222222222222221</v>
      </c>
      <c r="AM9" s="61">
        <v>0.5</v>
      </c>
      <c r="AN9" s="61">
        <v>0.65384615384615385</v>
      </c>
      <c r="AO9" s="61">
        <v>3.8461538461538464E-2</v>
      </c>
      <c r="AP9" s="61">
        <v>0.3125</v>
      </c>
      <c r="AQ9" s="61">
        <v>0.625</v>
      </c>
      <c r="AR9" s="61">
        <v>0</v>
      </c>
      <c r="AS9" s="61">
        <v>0</v>
      </c>
      <c r="AT9" s="61">
        <v>0</v>
      </c>
      <c r="AU9" s="61">
        <v>0</v>
      </c>
      <c r="AV9" s="61">
        <v>0</v>
      </c>
      <c r="AW9" s="61">
        <v>6.25E-2</v>
      </c>
    </row>
    <row r="10" spans="1:49" ht="25.5">
      <c r="A10" s="59">
        <v>4</v>
      </c>
      <c r="B10" s="59" t="s">
        <v>35</v>
      </c>
      <c r="C10" s="60">
        <v>309</v>
      </c>
      <c r="D10" s="61">
        <v>0.49514563106796117</v>
      </c>
      <c r="E10" s="61">
        <v>0.66019417475728159</v>
      </c>
      <c r="F10" s="61">
        <v>0.77022653721682843</v>
      </c>
      <c r="G10" s="62">
        <v>4.9692556634304204</v>
      </c>
      <c r="H10" s="63">
        <v>0.53074433656957931</v>
      </c>
      <c r="I10" s="63">
        <v>0.30744336569579289</v>
      </c>
      <c r="J10" s="63">
        <v>7.4433656957928807E-2</v>
      </c>
      <c r="K10" s="63">
        <v>0.14886731391585761</v>
      </c>
      <c r="L10" s="63">
        <v>3.2362459546925564E-2</v>
      </c>
      <c r="M10" s="63">
        <v>1.9417475728155338E-2</v>
      </c>
      <c r="N10" s="63">
        <v>3.2362459546925568E-3</v>
      </c>
      <c r="O10" s="63">
        <v>9.7087378640776691E-3</v>
      </c>
      <c r="P10" s="63">
        <v>0.2459546925566343</v>
      </c>
      <c r="Q10" s="63">
        <v>0.10355987055016182</v>
      </c>
      <c r="R10" s="63">
        <v>7.4433656957928807E-2</v>
      </c>
      <c r="S10" s="63">
        <v>2.9126213592233011E-2</v>
      </c>
      <c r="T10" s="63">
        <v>1.9417475728155338E-2</v>
      </c>
      <c r="U10" s="63">
        <v>9.7087378640776691E-3</v>
      </c>
      <c r="V10" s="63">
        <v>1.6181229773462782E-2</v>
      </c>
      <c r="W10" s="63">
        <v>1.6181229773462782E-2</v>
      </c>
      <c r="X10" s="63">
        <v>1.2944983818770227E-2</v>
      </c>
      <c r="Y10" s="63">
        <v>3.2362459546925568E-3</v>
      </c>
      <c r="Z10" s="63">
        <v>3.2362459546925568E-3</v>
      </c>
      <c r="AA10" s="63">
        <v>3.2362459546925568E-3</v>
      </c>
      <c r="AB10" s="63">
        <v>3.2362459546925568E-3</v>
      </c>
      <c r="AC10" s="61">
        <v>0.1650485436893204</v>
      </c>
      <c r="AD10" s="61">
        <v>0.2168284789644013</v>
      </c>
      <c r="AE10" s="61">
        <v>0</v>
      </c>
      <c r="AF10" s="61">
        <v>0.41423948220064727</v>
      </c>
      <c r="AG10" s="61">
        <v>0.18446601941747573</v>
      </c>
      <c r="AH10" s="61">
        <v>9.7087378640776691E-3</v>
      </c>
      <c r="AI10" s="61">
        <v>0</v>
      </c>
      <c r="AJ10" s="61">
        <v>9.7087378640776691E-3</v>
      </c>
      <c r="AK10" s="61">
        <v>0</v>
      </c>
      <c r="AL10" s="64">
        <v>0.87012987012987009</v>
      </c>
      <c r="AM10" s="61">
        <v>0.47761194029850745</v>
      </c>
      <c r="AN10" s="61">
        <v>0.38805970149253732</v>
      </c>
      <c r="AO10" s="61">
        <v>0.1044776119402985</v>
      </c>
      <c r="AP10" s="61">
        <v>0.12676056338028169</v>
      </c>
      <c r="AQ10" s="61">
        <v>0.80281690140845074</v>
      </c>
      <c r="AR10" s="61">
        <v>0</v>
      </c>
      <c r="AS10" s="61">
        <v>0</v>
      </c>
      <c r="AT10" s="61">
        <v>0</v>
      </c>
      <c r="AU10" s="61">
        <v>0</v>
      </c>
      <c r="AV10" s="61">
        <v>0</v>
      </c>
      <c r="AW10" s="61">
        <v>7.0422535211267609E-2</v>
      </c>
    </row>
    <row r="11" spans="1:49" ht="25.5">
      <c r="A11" s="59">
        <v>5</v>
      </c>
      <c r="B11" s="59" t="s">
        <v>44</v>
      </c>
      <c r="C11" s="60">
        <v>194</v>
      </c>
      <c r="D11" s="61">
        <v>0.57216494845360821</v>
      </c>
      <c r="E11" s="61">
        <v>0.72164948453608246</v>
      </c>
      <c r="F11" s="61">
        <v>0.80927835051546393</v>
      </c>
      <c r="G11" s="62">
        <v>3.884020618556701</v>
      </c>
      <c r="H11" s="63">
        <v>0.53092783505154628</v>
      </c>
      <c r="I11" s="63">
        <v>0.33505154639175255</v>
      </c>
      <c r="J11" s="63">
        <v>2.0618556701030927E-2</v>
      </c>
      <c r="K11" s="63">
        <v>0.17525773195876287</v>
      </c>
      <c r="L11" s="63">
        <v>2.0618556701030927E-2</v>
      </c>
      <c r="M11" s="63">
        <v>1.5463917525773196E-2</v>
      </c>
      <c r="N11" s="63">
        <v>0</v>
      </c>
      <c r="O11" s="63">
        <v>5.1546391752577319E-3</v>
      </c>
      <c r="P11" s="63">
        <v>0.25773195876288657</v>
      </c>
      <c r="Q11" s="63">
        <v>0.12371134020618557</v>
      </c>
      <c r="R11" s="63">
        <v>8.247422680412371E-2</v>
      </c>
      <c r="S11" s="63">
        <v>4.1237113402061855E-2</v>
      </c>
      <c r="T11" s="63">
        <v>1.5463917525773196E-2</v>
      </c>
      <c r="U11" s="63">
        <v>5.1546391752577319E-3</v>
      </c>
      <c r="V11" s="63">
        <v>5.1546391752577319E-3</v>
      </c>
      <c r="W11" s="63">
        <v>2.0618556701030927E-2</v>
      </c>
      <c r="X11" s="63">
        <v>0</v>
      </c>
      <c r="Y11" s="63">
        <v>0</v>
      </c>
      <c r="Z11" s="63">
        <v>2.0618556701030927E-2</v>
      </c>
      <c r="AA11" s="63">
        <v>0</v>
      </c>
      <c r="AB11" s="63">
        <v>0</v>
      </c>
      <c r="AC11" s="61">
        <v>0.21134020618556701</v>
      </c>
      <c r="AD11" s="61">
        <v>0.16494845360824742</v>
      </c>
      <c r="AE11" s="61">
        <v>1.0309278350515464E-2</v>
      </c>
      <c r="AF11" s="61">
        <v>0.42783505154639173</v>
      </c>
      <c r="AG11" s="61">
        <v>0.17010309278350516</v>
      </c>
      <c r="AH11" s="61">
        <v>5.1546391752577319E-3</v>
      </c>
      <c r="AI11" s="61">
        <v>0</v>
      </c>
      <c r="AJ11" s="61">
        <v>1.0309278350515464E-2</v>
      </c>
      <c r="AK11" s="61">
        <v>0</v>
      </c>
      <c r="AL11" s="64">
        <v>0.75</v>
      </c>
      <c r="AM11" s="61">
        <v>0.19047619047619047</v>
      </c>
      <c r="AN11" s="61">
        <v>0.30952380952380953</v>
      </c>
      <c r="AO11" s="61">
        <v>4.7619047619047616E-2</v>
      </c>
      <c r="AP11" s="61">
        <v>0.10810810810810811</v>
      </c>
      <c r="AQ11" s="61">
        <v>0.78378378378378377</v>
      </c>
      <c r="AR11" s="61">
        <v>0</v>
      </c>
      <c r="AS11" s="61">
        <v>0</v>
      </c>
      <c r="AT11" s="61">
        <v>0</v>
      </c>
      <c r="AU11" s="61">
        <v>0</v>
      </c>
      <c r="AV11" s="61">
        <v>0</v>
      </c>
      <c r="AW11" s="61">
        <v>0.10810810810810811</v>
      </c>
    </row>
    <row r="12" spans="1:49" ht="25.5">
      <c r="A12" s="59">
        <v>6</v>
      </c>
      <c r="B12" s="59" t="s">
        <v>45</v>
      </c>
      <c r="C12" s="60">
        <v>230</v>
      </c>
      <c r="D12" s="61">
        <v>0.63478260869565217</v>
      </c>
      <c r="E12" s="61">
        <v>0.76956521739130435</v>
      </c>
      <c r="F12" s="61">
        <v>0.86521739130434783</v>
      </c>
      <c r="G12" s="62">
        <v>3.1891304347826086</v>
      </c>
      <c r="H12" s="63">
        <v>0.36956521739130432</v>
      </c>
      <c r="I12" s="63">
        <v>0.21304347826086956</v>
      </c>
      <c r="J12" s="63">
        <v>6.5217391304347824E-2</v>
      </c>
      <c r="K12" s="63">
        <v>9.1304347826086957E-2</v>
      </c>
      <c r="L12" s="63">
        <v>6.5217391304347824E-2</v>
      </c>
      <c r="M12" s="63">
        <v>5.6521739130434782E-2</v>
      </c>
      <c r="N12" s="63">
        <v>4.3478260869565218E-3</v>
      </c>
      <c r="O12" s="63">
        <v>4.3478260869565218E-3</v>
      </c>
      <c r="P12" s="63">
        <v>0.26956521739130435</v>
      </c>
      <c r="Q12" s="63">
        <v>0.18260869565217391</v>
      </c>
      <c r="R12" s="63">
        <v>9.1304347826086957E-2</v>
      </c>
      <c r="S12" s="63">
        <v>9.1304347826086957E-2</v>
      </c>
      <c r="T12" s="63">
        <v>2.1739130434782608E-2</v>
      </c>
      <c r="U12" s="63">
        <v>8.6956521739130436E-3</v>
      </c>
      <c r="V12" s="63">
        <v>2.6086956521739129E-2</v>
      </c>
      <c r="W12" s="63">
        <v>3.0434782608695653E-2</v>
      </c>
      <c r="X12" s="63">
        <v>2.1739130434782608E-2</v>
      </c>
      <c r="Y12" s="63">
        <v>0</v>
      </c>
      <c r="Z12" s="63">
        <v>4.3478260869565218E-3</v>
      </c>
      <c r="AA12" s="63">
        <v>0</v>
      </c>
      <c r="AB12" s="63">
        <v>0</v>
      </c>
      <c r="AC12" s="61">
        <v>0.21739130434782608</v>
      </c>
      <c r="AD12" s="61">
        <v>0.30869565217391304</v>
      </c>
      <c r="AE12" s="61">
        <v>8.6956521739130436E-3</v>
      </c>
      <c r="AF12" s="61">
        <v>0.31739130434782609</v>
      </c>
      <c r="AG12" s="61">
        <v>0.10869565217391304</v>
      </c>
      <c r="AH12" s="61">
        <v>2.6086956521739129E-2</v>
      </c>
      <c r="AI12" s="61">
        <v>0</v>
      </c>
      <c r="AJ12" s="61">
        <v>1.3043478260869565E-2</v>
      </c>
      <c r="AK12" s="61">
        <v>0</v>
      </c>
      <c r="AL12" s="64">
        <v>0.83582089552238803</v>
      </c>
      <c r="AM12" s="61">
        <v>0.32142857142857145</v>
      </c>
      <c r="AN12" s="61">
        <v>0.5714285714285714</v>
      </c>
      <c r="AO12" s="61">
        <v>7.1428571428571425E-2</v>
      </c>
      <c r="AP12" s="61">
        <v>6.4516129032258063E-2</v>
      </c>
      <c r="AQ12" s="61">
        <v>0.90322580645161288</v>
      </c>
      <c r="AR12" s="61">
        <v>0</v>
      </c>
      <c r="AS12" s="61">
        <v>0</v>
      </c>
      <c r="AT12" s="61">
        <v>0</v>
      </c>
      <c r="AU12" s="61">
        <v>0</v>
      </c>
      <c r="AV12" s="61">
        <v>0</v>
      </c>
      <c r="AW12" s="61">
        <v>3.2258064516129031E-2</v>
      </c>
    </row>
    <row r="13" spans="1:49" ht="25.5">
      <c r="A13" s="59">
        <v>7</v>
      </c>
      <c r="B13" s="59" t="s">
        <v>46</v>
      </c>
      <c r="C13" s="60">
        <v>271</v>
      </c>
      <c r="D13" s="61">
        <v>0.66789667896678961</v>
      </c>
      <c r="E13" s="61">
        <v>0.78966789667896675</v>
      </c>
      <c r="F13" s="61">
        <v>0.84501845018450183</v>
      </c>
      <c r="G13" s="62">
        <v>3.4638783269961979</v>
      </c>
      <c r="H13" s="63">
        <v>0.28413284132841332</v>
      </c>
      <c r="I13" s="63">
        <v>0.18450184501845018</v>
      </c>
      <c r="J13" s="63">
        <v>2.5830258302583026E-2</v>
      </c>
      <c r="K13" s="63">
        <v>7.3800738007380073E-2</v>
      </c>
      <c r="L13" s="63">
        <v>3.6900369003690037E-2</v>
      </c>
      <c r="M13" s="63">
        <v>3.3210332103321034E-2</v>
      </c>
      <c r="N13" s="63">
        <v>0</v>
      </c>
      <c r="O13" s="63">
        <v>3.6900369003690036E-3</v>
      </c>
      <c r="P13" s="63">
        <v>0.38007380073800739</v>
      </c>
      <c r="Q13" s="63">
        <v>0.18819188191881919</v>
      </c>
      <c r="R13" s="63">
        <v>0.11070110701107011</v>
      </c>
      <c r="S13" s="63">
        <v>7.7490774907749083E-2</v>
      </c>
      <c r="T13" s="63">
        <v>4.0590405904059039E-2</v>
      </c>
      <c r="U13" s="63">
        <v>7.3800738007380072E-3</v>
      </c>
      <c r="V13" s="63">
        <v>7.3800738007380072E-3</v>
      </c>
      <c r="W13" s="63">
        <v>2.2140221402214021E-2</v>
      </c>
      <c r="X13" s="63">
        <v>1.8450184501845018E-2</v>
      </c>
      <c r="Y13" s="63">
        <v>0</v>
      </c>
      <c r="Z13" s="63">
        <v>1.107011070110701E-2</v>
      </c>
      <c r="AA13" s="63">
        <v>3.6900369003690036E-3</v>
      </c>
      <c r="AB13" s="63">
        <v>0</v>
      </c>
      <c r="AC13" s="61">
        <v>0.18450184501845018</v>
      </c>
      <c r="AD13" s="61">
        <v>0.3210332103321033</v>
      </c>
      <c r="AE13" s="61">
        <v>0</v>
      </c>
      <c r="AF13" s="61">
        <v>0.25092250922509224</v>
      </c>
      <c r="AG13" s="61">
        <v>0.13653136531365315</v>
      </c>
      <c r="AH13" s="61">
        <v>0</v>
      </c>
      <c r="AI13" s="61">
        <v>3.6900369003690036E-3</v>
      </c>
      <c r="AJ13" s="61">
        <v>2.9520295202952029E-2</v>
      </c>
      <c r="AK13" s="61">
        <v>7.3800738007380073E-2</v>
      </c>
      <c r="AL13" s="64">
        <v>0.65517241379310343</v>
      </c>
      <c r="AM13" s="61">
        <v>0.5</v>
      </c>
      <c r="AN13" s="61">
        <v>0.65789473684210531</v>
      </c>
      <c r="AO13" s="61">
        <v>0.15789473684210525</v>
      </c>
      <c r="AP13" s="61">
        <v>7.1428571428571425E-2</v>
      </c>
      <c r="AQ13" s="61">
        <v>0.90476190476190477</v>
      </c>
      <c r="AR13" s="61">
        <v>0</v>
      </c>
      <c r="AS13" s="61">
        <v>0</v>
      </c>
      <c r="AT13" s="61">
        <v>0</v>
      </c>
      <c r="AU13" s="61">
        <v>0</v>
      </c>
      <c r="AV13" s="61">
        <v>0</v>
      </c>
      <c r="AW13" s="61">
        <v>2.3809523809523808E-2</v>
      </c>
    </row>
    <row r="14" spans="1:49" ht="25.5">
      <c r="A14" s="59">
        <v>8</v>
      </c>
      <c r="B14" s="59" t="s">
        <v>47</v>
      </c>
      <c r="C14" s="60">
        <v>251</v>
      </c>
      <c r="D14" s="61">
        <v>0.51394422310756971</v>
      </c>
      <c r="E14" s="61">
        <v>0.61752988047808766</v>
      </c>
      <c r="F14" s="61">
        <v>0.7450199203187251</v>
      </c>
      <c r="G14" s="62">
        <v>3.9641434262948207</v>
      </c>
      <c r="H14" s="63">
        <v>0.22709163346613548</v>
      </c>
      <c r="I14" s="63">
        <v>0.14342629482071714</v>
      </c>
      <c r="J14" s="63">
        <v>2.7888446215139442E-2</v>
      </c>
      <c r="K14" s="63">
        <v>5.5776892430278883E-2</v>
      </c>
      <c r="L14" s="63">
        <v>4.780876494023905E-2</v>
      </c>
      <c r="M14" s="63">
        <v>3.5856573705179286E-2</v>
      </c>
      <c r="N14" s="63">
        <v>3.9840637450199202E-3</v>
      </c>
      <c r="O14" s="63">
        <v>7.9681274900398405E-3</v>
      </c>
      <c r="P14" s="63">
        <v>0.43824701195219123</v>
      </c>
      <c r="Q14" s="63">
        <v>0.17131474103585656</v>
      </c>
      <c r="R14" s="63">
        <v>0.11553784860557768</v>
      </c>
      <c r="S14" s="63">
        <v>5.5776892430278883E-2</v>
      </c>
      <c r="T14" s="63">
        <v>2.7888446215139442E-2</v>
      </c>
      <c r="U14" s="63">
        <v>3.9840637450199202E-3</v>
      </c>
      <c r="V14" s="63">
        <v>3.9840637450199202E-3</v>
      </c>
      <c r="W14" s="63">
        <v>3.5856573705179286E-2</v>
      </c>
      <c r="X14" s="63">
        <v>2.7888446215139442E-2</v>
      </c>
      <c r="Y14" s="63">
        <v>3.9840637450199202E-3</v>
      </c>
      <c r="Z14" s="63">
        <v>3.9840637450199202E-3</v>
      </c>
      <c r="AA14" s="63">
        <v>7.9681274900398405E-3</v>
      </c>
      <c r="AB14" s="63">
        <v>0</v>
      </c>
      <c r="AC14" s="61">
        <v>0.19920318725099601</v>
      </c>
      <c r="AD14" s="61">
        <v>0.35059760956175301</v>
      </c>
      <c r="AE14" s="61">
        <v>7.9681274900398405E-3</v>
      </c>
      <c r="AF14" s="61">
        <v>0.27490039840637448</v>
      </c>
      <c r="AG14" s="61">
        <v>0.14342629482071714</v>
      </c>
      <c r="AH14" s="61">
        <v>7.9681274900398405E-3</v>
      </c>
      <c r="AI14" s="61">
        <v>0</v>
      </c>
      <c r="AJ14" s="61">
        <v>1.5936254980079681E-2</v>
      </c>
      <c r="AK14" s="61">
        <v>0</v>
      </c>
      <c r="AL14" s="64">
        <v>0.5444444444444444</v>
      </c>
      <c r="AM14" s="61">
        <v>0.61224489795918369</v>
      </c>
      <c r="AN14" s="61">
        <v>0.5714285714285714</v>
      </c>
      <c r="AO14" s="61">
        <v>6.1224489795918366E-2</v>
      </c>
      <c r="AP14" s="61">
        <v>7.8125E-2</v>
      </c>
      <c r="AQ14" s="61">
        <v>0.703125</v>
      </c>
      <c r="AR14" s="61">
        <v>0</v>
      </c>
      <c r="AS14" s="61">
        <v>0</v>
      </c>
      <c r="AT14" s="61">
        <v>0</v>
      </c>
      <c r="AU14" s="61">
        <v>0</v>
      </c>
      <c r="AV14" s="61">
        <v>0</v>
      </c>
      <c r="AW14" s="61">
        <v>0.21875</v>
      </c>
    </row>
    <row r="15" spans="1:49" ht="25.5">
      <c r="A15" s="59">
        <v>9</v>
      </c>
      <c r="B15" s="59" t="s">
        <v>48</v>
      </c>
      <c r="C15" s="60">
        <v>186</v>
      </c>
      <c r="D15" s="61">
        <v>0.61290322580645162</v>
      </c>
      <c r="E15" s="61">
        <v>0.73118279569892475</v>
      </c>
      <c r="F15" s="61">
        <v>0.83870967741935487</v>
      </c>
      <c r="G15" s="62">
        <v>3.8306010928961749</v>
      </c>
      <c r="H15" s="63">
        <v>0.26344086021505375</v>
      </c>
      <c r="I15" s="63">
        <v>0.12903225806451613</v>
      </c>
      <c r="J15" s="63">
        <v>4.3010752688172046E-2</v>
      </c>
      <c r="K15" s="63">
        <v>9.1397849462365593E-2</v>
      </c>
      <c r="L15" s="63">
        <v>5.3763440860215058E-3</v>
      </c>
      <c r="M15" s="63">
        <v>5.3763440860215058E-3</v>
      </c>
      <c r="N15" s="63">
        <v>0</v>
      </c>
      <c r="O15" s="63">
        <v>0</v>
      </c>
      <c r="P15" s="63">
        <v>0.46236559139784944</v>
      </c>
      <c r="Q15" s="63">
        <v>0.17204301075268819</v>
      </c>
      <c r="R15" s="63">
        <v>8.6021505376344093E-2</v>
      </c>
      <c r="S15" s="63">
        <v>8.6021505376344093E-2</v>
      </c>
      <c r="T15" s="63">
        <v>2.6881720430107527E-2</v>
      </c>
      <c r="U15" s="63">
        <v>5.3763440860215058E-3</v>
      </c>
      <c r="V15" s="63">
        <v>1.0752688172043012E-2</v>
      </c>
      <c r="W15" s="63">
        <v>1.6129032258064516E-2</v>
      </c>
      <c r="X15" s="63">
        <v>1.0752688172043012E-2</v>
      </c>
      <c r="Y15" s="63">
        <v>0</v>
      </c>
      <c r="Z15" s="63">
        <v>5.3763440860215058E-3</v>
      </c>
      <c r="AA15" s="63">
        <v>2.1505376344086023E-2</v>
      </c>
      <c r="AB15" s="63">
        <v>0</v>
      </c>
      <c r="AC15" s="61">
        <v>0.27419354838709675</v>
      </c>
      <c r="AD15" s="61">
        <v>0.30107526881720431</v>
      </c>
      <c r="AE15" s="61">
        <v>0</v>
      </c>
      <c r="AF15" s="61">
        <v>0.22043010752688172</v>
      </c>
      <c r="AG15" s="61">
        <v>0.17204301075268819</v>
      </c>
      <c r="AH15" s="61">
        <v>0</v>
      </c>
      <c r="AI15" s="61">
        <v>0</v>
      </c>
      <c r="AJ15" s="61">
        <v>1.6129032258064516E-2</v>
      </c>
      <c r="AK15" s="61">
        <v>1.6129032258064516E-2</v>
      </c>
      <c r="AL15" s="64">
        <v>0.83333333333333337</v>
      </c>
      <c r="AM15" s="61">
        <v>0.5</v>
      </c>
      <c r="AN15" s="61">
        <v>0.375</v>
      </c>
      <c r="AO15" s="61">
        <v>0.05</v>
      </c>
      <c r="AP15" s="61">
        <v>0.18518518518518517</v>
      </c>
      <c r="AQ15" s="61">
        <v>0.70370370370370372</v>
      </c>
      <c r="AR15" s="61">
        <v>0</v>
      </c>
      <c r="AS15" s="61">
        <v>0</v>
      </c>
      <c r="AT15" s="61">
        <v>0</v>
      </c>
      <c r="AU15" s="61">
        <v>0</v>
      </c>
      <c r="AV15" s="61">
        <v>0</v>
      </c>
      <c r="AW15" s="61">
        <v>0.1111111111111111</v>
      </c>
    </row>
    <row r="16" spans="1:49" ht="25.5">
      <c r="A16" s="59">
        <v>10</v>
      </c>
      <c r="B16" s="59" t="s">
        <v>3</v>
      </c>
      <c r="C16" s="60">
        <v>201</v>
      </c>
      <c r="D16" s="61">
        <v>0.6766169154228856</v>
      </c>
      <c r="E16" s="61">
        <v>0.79601990049751248</v>
      </c>
      <c r="F16" s="61">
        <v>0.86567164179104472</v>
      </c>
      <c r="G16" s="62">
        <v>4.7388059701492535</v>
      </c>
      <c r="H16" s="63">
        <v>0.28358208955223885</v>
      </c>
      <c r="I16" s="63">
        <v>0.13930348258706468</v>
      </c>
      <c r="J16" s="63">
        <v>2.9850746268656716E-2</v>
      </c>
      <c r="K16" s="63">
        <v>0.11442786069651742</v>
      </c>
      <c r="L16" s="63">
        <v>2.9850746268656719E-2</v>
      </c>
      <c r="M16" s="63">
        <v>2.4875621890547265E-2</v>
      </c>
      <c r="N16" s="63">
        <v>0</v>
      </c>
      <c r="O16" s="63">
        <v>4.9751243781094526E-3</v>
      </c>
      <c r="P16" s="63">
        <v>0.38805970149253732</v>
      </c>
      <c r="Q16" s="63">
        <v>0.1691542288557214</v>
      </c>
      <c r="R16" s="63">
        <v>0.1044776119402985</v>
      </c>
      <c r="S16" s="63">
        <v>6.4676616915422883E-2</v>
      </c>
      <c r="T16" s="63">
        <v>4.975124378109453E-2</v>
      </c>
      <c r="U16" s="63">
        <v>4.9751243781094526E-3</v>
      </c>
      <c r="V16" s="63">
        <v>4.9751243781094526E-3</v>
      </c>
      <c r="W16" s="63">
        <v>1.9900497512437811E-2</v>
      </c>
      <c r="X16" s="63">
        <v>1.4925373134328358E-2</v>
      </c>
      <c r="Y16" s="63">
        <v>9.9502487562189053E-3</v>
      </c>
      <c r="Z16" s="63">
        <v>1.4925373134328358E-2</v>
      </c>
      <c r="AA16" s="63">
        <v>9.9502487562189053E-3</v>
      </c>
      <c r="AB16" s="63">
        <v>0</v>
      </c>
      <c r="AC16" s="61">
        <v>0.23880597014925373</v>
      </c>
      <c r="AD16" s="61">
        <v>0.35323383084577115</v>
      </c>
      <c r="AE16" s="61">
        <v>4.9751243781094526E-3</v>
      </c>
      <c r="AF16" s="61">
        <v>0.19900497512437812</v>
      </c>
      <c r="AG16" s="61">
        <v>0.1691542288557214</v>
      </c>
      <c r="AH16" s="61">
        <v>4.9751243781094526E-3</v>
      </c>
      <c r="AI16" s="61">
        <v>0</v>
      </c>
      <c r="AJ16" s="61">
        <v>2.9850746268656716E-2</v>
      </c>
      <c r="AK16" s="61">
        <v>0</v>
      </c>
      <c r="AL16" s="64">
        <v>0.76315789473684215</v>
      </c>
      <c r="AM16" s="61">
        <v>0.51724137931034486</v>
      </c>
      <c r="AN16" s="61">
        <v>0.68965517241379315</v>
      </c>
      <c r="AO16" s="61">
        <v>6.8965517241379309E-2</v>
      </c>
      <c r="AP16" s="61">
        <v>0.22222222222222221</v>
      </c>
      <c r="AQ16" s="61">
        <v>0.77777777777777779</v>
      </c>
      <c r="AR16" s="61">
        <v>0</v>
      </c>
      <c r="AS16" s="61">
        <v>0</v>
      </c>
      <c r="AT16" s="61">
        <v>0</v>
      </c>
      <c r="AU16" s="61">
        <v>0</v>
      </c>
      <c r="AV16" s="61">
        <v>0</v>
      </c>
      <c r="AW16" s="61">
        <v>0</v>
      </c>
    </row>
    <row r="17" spans="1:49" ht="25.5">
      <c r="A17" s="59">
        <v>11</v>
      </c>
      <c r="B17" s="59" t="s">
        <v>4</v>
      </c>
      <c r="C17" s="60">
        <v>886</v>
      </c>
      <c r="D17" s="61">
        <v>0.61738148984198649</v>
      </c>
      <c r="E17" s="61">
        <v>0.76523702031602714</v>
      </c>
      <c r="F17" s="61">
        <v>0.85553047404063209</v>
      </c>
      <c r="G17" s="62">
        <v>4.7082392776523703</v>
      </c>
      <c r="H17" s="63">
        <v>0.36568848758465011</v>
      </c>
      <c r="I17" s="63">
        <v>0.20090293453724606</v>
      </c>
      <c r="J17" s="63">
        <v>5.6433408577878104E-2</v>
      </c>
      <c r="K17" s="63">
        <v>0.10835214446952596</v>
      </c>
      <c r="L17" s="63">
        <v>3.4988713318284424E-2</v>
      </c>
      <c r="M17" s="63">
        <v>2.8216704288939052E-2</v>
      </c>
      <c r="N17" s="63">
        <v>0</v>
      </c>
      <c r="O17" s="63">
        <v>6.7720090293453723E-3</v>
      </c>
      <c r="P17" s="63">
        <v>0.35440180586907449</v>
      </c>
      <c r="Q17" s="63">
        <v>0.15914221218961624</v>
      </c>
      <c r="R17" s="63">
        <v>7.6749435665914217E-2</v>
      </c>
      <c r="S17" s="63">
        <v>8.2392776523702027E-2</v>
      </c>
      <c r="T17" s="63">
        <v>2.3702031602708805E-2</v>
      </c>
      <c r="U17" s="63">
        <v>1.128668171557562E-3</v>
      </c>
      <c r="V17" s="63">
        <v>2.257336343115124E-3</v>
      </c>
      <c r="W17" s="63">
        <v>1.1286681715575621E-2</v>
      </c>
      <c r="X17" s="63">
        <v>1.0158013544018058E-2</v>
      </c>
      <c r="Y17" s="63">
        <v>1.128668171557562E-3</v>
      </c>
      <c r="Z17" s="63">
        <v>1.128668171557562E-3</v>
      </c>
      <c r="AA17" s="63">
        <v>1.9187358916478554E-2</v>
      </c>
      <c r="AB17" s="63">
        <v>1.580135440180587E-2</v>
      </c>
      <c r="AC17" s="61">
        <v>0.24040632054176073</v>
      </c>
      <c r="AD17" s="61">
        <v>0.25395033860045146</v>
      </c>
      <c r="AE17" s="61">
        <v>1.128668171557562E-3</v>
      </c>
      <c r="AF17" s="61">
        <v>0.31715575620767494</v>
      </c>
      <c r="AG17" s="61">
        <v>0.1309255079006772</v>
      </c>
      <c r="AH17" s="61">
        <v>1.3544018058690745E-2</v>
      </c>
      <c r="AI17" s="61">
        <v>1.128668171557562E-3</v>
      </c>
      <c r="AJ17" s="61">
        <v>4.17607223476298E-2</v>
      </c>
      <c r="AK17" s="61">
        <v>0</v>
      </c>
      <c r="AL17" s="64">
        <v>0.85185185185185186</v>
      </c>
      <c r="AM17" s="61">
        <v>0.36231884057971014</v>
      </c>
      <c r="AN17" s="61">
        <v>0.22463768115942029</v>
      </c>
      <c r="AO17" s="61">
        <v>2.1739130434782608E-2</v>
      </c>
      <c r="AP17" s="61">
        <v>7.8125E-2</v>
      </c>
      <c r="AQ17" s="61">
        <v>0.8984375</v>
      </c>
      <c r="AR17" s="61">
        <v>0</v>
      </c>
      <c r="AS17" s="61">
        <v>0</v>
      </c>
      <c r="AT17" s="61">
        <v>0</v>
      </c>
      <c r="AU17" s="61">
        <v>0</v>
      </c>
      <c r="AV17" s="61">
        <v>0</v>
      </c>
      <c r="AW17" s="61">
        <v>2.34375E-2</v>
      </c>
    </row>
    <row r="18" spans="1:49" ht="25.5">
      <c r="A18" s="59">
        <v>12</v>
      </c>
      <c r="B18" s="59" t="s">
        <v>5</v>
      </c>
      <c r="C18" s="60">
        <v>591</v>
      </c>
      <c r="D18" s="61">
        <v>0.56006768189509304</v>
      </c>
      <c r="E18" s="61">
        <v>0.66835871404399327</v>
      </c>
      <c r="F18" s="61">
        <v>0.76311336717428091</v>
      </c>
      <c r="G18" s="62">
        <v>4.5145547945205475</v>
      </c>
      <c r="H18" s="63">
        <v>0.19289340101522842</v>
      </c>
      <c r="I18" s="63">
        <v>7.952622673434856E-2</v>
      </c>
      <c r="J18" s="63">
        <v>2.8764805414551606E-2</v>
      </c>
      <c r="K18" s="63">
        <v>8.4602368866328256E-2</v>
      </c>
      <c r="L18" s="63">
        <v>4.3993231810490696E-2</v>
      </c>
      <c r="M18" s="63">
        <v>2.5380710659898477E-2</v>
      </c>
      <c r="N18" s="63">
        <v>1.3536379018612521E-2</v>
      </c>
      <c r="O18" s="63">
        <v>5.076142131979695E-3</v>
      </c>
      <c r="P18" s="63">
        <v>0.53299492385786806</v>
      </c>
      <c r="Q18" s="63">
        <v>0.16582064297800339</v>
      </c>
      <c r="R18" s="63">
        <v>0.1116751269035533</v>
      </c>
      <c r="S18" s="63">
        <v>5.4145516074450083E-2</v>
      </c>
      <c r="T18" s="63">
        <v>1.5228426395939087E-2</v>
      </c>
      <c r="U18" s="63">
        <v>3.3840947546531302E-3</v>
      </c>
      <c r="V18" s="63">
        <v>5.076142131979695E-3</v>
      </c>
      <c r="W18" s="63">
        <v>8.4602368866328256E-3</v>
      </c>
      <c r="X18" s="63">
        <v>1.5228426395939087E-2</v>
      </c>
      <c r="Y18" s="63">
        <v>3.3840947546531302E-3</v>
      </c>
      <c r="Z18" s="63">
        <v>3.3840947546531302E-3</v>
      </c>
      <c r="AA18" s="63">
        <v>6.7681895093062603E-3</v>
      </c>
      <c r="AB18" s="63">
        <v>3.3840947546531302E-3</v>
      </c>
      <c r="AC18" s="61">
        <v>0.23181049069373943</v>
      </c>
      <c r="AD18" s="61">
        <v>0.3536379018612521</v>
      </c>
      <c r="AE18" s="61">
        <v>1.6920473773265651E-3</v>
      </c>
      <c r="AF18" s="61">
        <v>0.17766497461928935</v>
      </c>
      <c r="AG18" s="61">
        <v>0.16074450084602368</v>
      </c>
      <c r="AH18" s="61">
        <v>1.5228426395939087E-2</v>
      </c>
      <c r="AI18" s="61">
        <v>0</v>
      </c>
      <c r="AJ18" s="61">
        <v>4.060913705583756E-2</v>
      </c>
      <c r="AK18" s="61">
        <v>1.8612521150592216E-2</v>
      </c>
      <c r="AL18" s="64">
        <v>0.68055555555555558</v>
      </c>
      <c r="AM18" s="61">
        <v>0.58163265306122447</v>
      </c>
      <c r="AN18" s="61">
        <v>0.5</v>
      </c>
      <c r="AO18" s="61">
        <v>0.11224489795918367</v>
      </c>
      <c r="AP18" s="61">
        <v>6.4285714285714279E-2</v>
      </c>
      <c r="AQ18" s="61">
        <v>0.77142857142857146</v>
      </c>
      <c r="AR18" s="61">
        <v>0</v>
      </c>
      <c r="AS18" s="61">
        <v>0</v>
      </c>
      <c r="AT18" s="61">
        <v>0</v>
      </c>
      <c r="AU18" s="61">
        <v>0</v>
      </c>
      <c r="AV18" s="61">
        <v>0</v>
      </c>
      <c r="AW18" s="61">
        <v>0.16428571428571428</v>
      </c>
    </row>
    <row r="19" spans="1:49" ht="25.5">
      <c r="A19" s="59">
        <v>13</v>
      </c>
      <c r="B19" s="59" t="s">
        <v>6</v>
      </c>
      <c r="C19" s="60">
        <v>1497</v>
      </c>
      <c r="D19" s="61">
        <v>0.65397461589846362</v>
      </c>
      <c r="E19" s="61">
        <v>0.77488309953239809</v>
      </c>
      <c r="F19" s="61">
        <v>0.87575150300601201</v>
      </c>
      <c r="G19" s="62">
        <v>3.5336734693877552</v>
      </c>
      <c r="H19" s="63">
        <v>0.23780895123580492</v>
      </c>
      <c r="I19" s="63">
        <v>0.13426853707414829</v>
      </c>
      <c r="J19" s="63">
        <v>2.2044088176352707E-2</v>
      </c>
      <c r="K19" s="63">
        <v>8.1496325985303944E-2</v>
      </c>
      <c r="L19" s="63">
        <v>5.5444221776887105E-2</v>
      </c>
      <c r="M19" s="63">
        <v>4.0080160320641281E-2</v>
      </c>
      <c r="N19" s="63">
        <v>3.3400133600534404E-3</v>
      </c>
      <c r="O19" s="63">
        <v>1.2024048096192385E-2</v>
      </c>
      <c r="P19" s="63">
        <v>0.37341349365397464</v>
      </c>
      <c r="Q19" s="63">
        <v>0.19305277221108885</v>
      </c>
      <c r="R19" s="63">
        <v>9.7528390113560459E-2</v>
      </c>
      <c r="S19" s="63">
        <v>9.5524382097528393E-2</v>
      </c>
      <c r="T19" s="63">
        <v>3.6072144288577156E-2</v>
      </c>
      <c r="U19" s="63">
        <v>1.1356045424181697E-2</v>
      </c>
      <c r="V19" s="63">
        <v>1.2024048096192385E-2</v>
      </c>
      <c r="W19" s="63">
        <v>2.6720106880427523E-2</v>
      </c>
      <c r="X19" s="63">
        <v>2.8056112224448898E-2</v>
      </c>
      <c r="Y19" s="63">
        <v>7.3480293921175683E-3</v>
      </c>
      <c r="Z19" s="63">
        <v>2.004008016032064E-3</v>
      </c>
      <c r="AA19" s="63">
        <v>1.5364061456245824E-2</v>
      </c>
      <c r="AB19" s="63">
        <v>1.3360053440213762E-3</v>
      </c>
      <c r="AC19" s="61">
        <v>0.21977287909151635</v>
      </c>
      <c r="AD19" s="61">
        <v>0.31329325317301271</v>
      </c>
      <c r="AE19" s="61">
        <v>3.3400133600534404E-3</v>
      </c>
      <c r="AF19" s="61">
        <v>0.19171676686706746</v>
      </c>
      <c r="AG19" s="61">
        <v>0.16098864395457582</v>
      </c>
      <c r="AH19" s="61">
        <v>1.6032064128256512E-2</v>
      </c>
      <c r="AI19" s="61">
        <v>1.3360053440213762E-3</v>
      </c>
      <c r="AJ19" s="61">
        <v>7.6820307281229128E-2</v>
      </c>
      <c r="AK19" s="61">
        <v>1.6700066800267203E-2</v>
      </c>
      <c r="AL19" s="64">
        <v>0.5</v>
      </c>
      <c r="AM19" s="61">
        <v>0.56571428571428573</v>
      </c>
      <c r="AN19" s="61">
        <v>0.48</v>
      </c>
      <c r="AO19" s="61">
        <v>0.16</v>
      </c>
      <c r="AP19" s="61">
        <v>0.18279569892473119</v>
      </c>
      <c r="AQ19" s="61">
        <v>0.58602150537634412</v>
      </c>
      <c r="AR19" s="61">
        <v>0</v>
      </c>
      <c r="AS19" s="61">
        <v>0</v>
      </c>
      <c r="AT19" s="61">
        <v>0</v>
      </c>
      <c r="AU19" s="61">
        <v>0</v>
      </c>
      <c r="AV19" s="61">
        <v>0</v>
      </c>
      <c r="AW19" s="61">
        <v>0.23118279569892472</v>
      </c>
    </row>
    <row r="20" spans="1:49" ht="25.5">
      <c r="A20" s="59">
        <v>14</v>
      </c>
      <c r="B20" s="59" t="s">
        <v>7</v>
      </c>
      <c r="C20" s="60">
        <v>881</v>
      </c>
      <c r="D20" s="61">
        <v>0.60726447219069235</v>
      </c>
      <c r="E20" s="61">
        <v>0.72758229284903519</v>
      </c>
      <c r="F20" s="61">
        <v>0.82860385925085134</v>
      </c>
      <c r="G20" s="62">
        <v>3.750861079219288</v>
      </c>
      <c r="H20" s="63">
        <v>0.27241770715096481</v>
      </c>
      <c r="I20" s="63">
        <v>0.14869466515323496</v>
      </c>
      <c r="J20" s="63">
        <v>2.6106696935300794E-2</v>
      </c>
      <c r="K20" s="63">
        <v>9.7616345062429055E-2</v>
      </c>
      <c r="L20" s="63">
        <v>4.7673098751418841E-2</v>
      </c>
      <c r="M20" s="63">
        <v>3.5187287173666287E-2</v>
      </c>
      <c r="N20" s="63">
        <v>4.5402951191827468E-3</v>
      </c>
      <c r="O20" s="63">
        <v>7.9455164585698068E-3</v>
      </c>
      <c r="P20" s="63">
        <v>0.41543700340522133</v>
      </c>
      <c r="Q20" s="63">
        <v>0.16458569807037457</v>
      </c>
      <c r="R20" s="63">
        <v>8.5130533484676502E-2</v>
      </c>
      <c r="S20" s="63">
        <v>7.9455164585698068E-2</v>
      </c>
      <c r="T20" s="63">
        <v>3.5187287173666287E-2</v>
      </c>
      <c r="U20" s="63">
        <v>9.0805902383654935E-3</v>
      </c>
      <c r="V20" s="63">
        <v>9.0805902383654935E-3</v>
      </c>
      <c r="W20" s="63">
        <v>1.8161180476730987E-2</v>
      </c>
      <c r="X20" s="63">
        <v>9.0805902383654935E-3</v>
      </c>
      <c r="Y20" s="63">
        <v>1.362088535754824E-2</v>
      </c>
      <c r="Z20" s="63">
        <v>3.4052213393870601E-3</v>
      </c>
      <c r="AA20" s="63">
        <v>2.2701475595913734E-3</v>
      </c>
      <c r="AB20" s="63">
        <v>0</v>
      </c>
      <c r="AC20" s="61">
        <v>0.23496027241770714</v>
      </c>
      <c r="AD20" s="61">
        <v>0.30419977298524403</v>
      </c>
      <c r="AE20" s="61">
        <v>0</v>
      </c>
      <c r="AF20" s="61">
        <v>0.23950056753688989</v>
      </c>
      <c r="AG20" s="61">
        <v>0.14869466515323496</v>
      </c>
      <c r="AH20" s="61">
        <v>2.043132803632236E-2</v>
      </c>
      <c r="AI20" s="61">
        <v>0</v>
      </c>
      <c r="AJ20" s="61">
        <v>4.0862656072644721E-2</v>
      </c>
      <c r="AK20" s="61">
        <v>1.1350737797956867E-2</v>
      </c>
      <c r="AL20" s="64">
        <v>0.63600000000000001</v>
      </c>
      <c r="AM20" s="61">
        <v>0.42138364779874216</v>
      </c>
      <c r="AN20" s="61">
        <v>0.49685534591194969</v>
      </c>
      <c r="AO20" s="61">
        <v>0.11949685534591195</v>
      </c>
      <c r="AP20" s="61">
        <v>0.11920529801324503</v>
      </c>
      <c r="AQ20" s="61">
        <v>0.7483443708609272</v>
      </c>
      <c r="AR20" s="61">
        <v>0</v>
      </c>
      <c r="AS20" s="61">
        <v>0</v>
      </c>
      <c r="AT20" s="61">
        <v>0</v>
      </c>
      <c r="AU20" s="61">
        <v>0</v>
      </c>
      <c r="AV20" s="61">
        <v>0</v>
      </c>
      <c r="AW20" s="61">
        <v>0.13245033112582782</v>
      </c>
    </row>
    <row r="21" spans="1:49" ht="25.5">
      <c r="A21" s="59">
        <v>15</v>
      </c>
      <c r="B21" s="59" t="s">
        <v>8</v>
      </c>
      <c r="C21" s="60">
        <v>388</v>
      </c>
      <c r="D21" s="61">
        <v>0.57731958762886593</v>
      </c>
      <c r="E21" s="61">
        <v>0.72938144329896903</v>
      </c>
      <c r="F21" s="61">
        <v>0.81185567010309279</v>
      </c>
      <c r="G21" s="62">
        <v>3.7847938144329896</v>
      </c>
      <c r="H21" s="63">
        <v>0.32216494845360821</v>
      </c>
      <c r="I21" s="63">
        <v>0.16494845360824742</v>
      </c>
      <c r="J21" s="63">
        <v>3.3505154639175257E-2</v>
      </c>
      <c r="K21" s="63">
        <v>0.12371134020618557</v>
      </c>
      <c r="L21" s="63">
        <v>3.0927835051546393E-2</v>
      </c>
      <c r="M21" s="63">
        <v>3.0927835051546393E-2</v>
      </c>
      <c r="N21" s="63">
        <v>0</v>
      </c>
      <c r="O21" s="63">
        <v>0</v>
      </c>
      <c r="P21" s="63">
        <v>0.34536082474226804</v>
      </c>
      <c r="Q21" s="63">
        <v>0.16237113402061853</v>
      </c>
      <c r="R21" s="63">
        <v>8.7628865979381437E-2</v>
      </c>
      <c r="S21" s="63">
        <v>7.4742268041237112E-2</v>
      </c>
      <c r="T21" s="63">
        <v>3.608247422680412E-2</v>
      </c>
      <c r="U21" s="63">
        <v>1.0309278350515464E-2</v>
      </c>
      <c r="V21" s="63">
        <v>1.804123711340206E-2</v>
      </c>
      <c r="W21" s="63">
        <v>2.3195876288659795E-2</v>
      </c>
      <c r="X21" s="63">
        <v>2.5773195876288658E-2</v>
      </c>
      <c r="Y21" s="63">
        <v>1.804123711340206E-2</v>
      </c>
      <c r="Z21" s="63">
        <v>0</v>
      </c>
      <c r="AA21" s="63">
        <v>7.7319587628865982E-3</v>
      </c>
      <c r="AB21" s="63">
        <v>0</v>
      </c>
      <c r="AC21" s="61">
        <v>0.22938144329896906</v>
      </c>
      <c r="AD21" s="61">
        <v>0.26030927835051548</v>
      </c>
      <c r="AE21" s="61">
        <v>5.1546391752577319E-3</v>
      </c>
      <c r="AF21" s="61">
        <v>0.30412371134020616</v>
      </c>
      <c r="AG21" s="61">
        <v>0.15463917525773196</v>
      </c>
      <c r="AH21" s="61">
        <v>1.0309278350515464E-2</v>
      </c>
      <c r="AI21" s="61">
        <v>2.5773195876288659E-3</v>
      </c>
      <c r="AJ21" s="61">
        <v>3.3505154639175257E-2</v>
      </c>
      <c r="AK21" s="61">
        <v>0</v>
      </c>
      <c r="AL21" s="64">
        <v>0.80701754385964908</v>
      </c>
      <c r="AM21" s="61">
        <v>0.43478260869565216</v>
      </c>
      <c r="AN21" s="61">
        <v>0.52173913043478259</v>
      </c>
      <c r="AO21" s="61">
        <v>8.6956521739130432E-2</v>
      </c>
      <c r="AP21" s="61">
        <v>5.4794520547945202E-2</v>
      </c>
      <c r="AQ21" s="61">
        <v>0.87671232876712324</v>
      </c>
      <c r="AR21" s="61">
        <v>0</v>
      </c>
      <c r="AS21" s="61">
        <v>0</v>
      </c>
      <c r="AT21" s="61">
        <v>0</v>
      </c>
      <c r="AU21" s="61">
        <v>0</v>
      </c>
      <c r="AV21" s="61">
        <v>0</v>
      </c>
      <c r="AW21" s="61">
        <v>6.8493150684931503E-2</v>
      </c>
    </row>
    <row r="22" spans="1:49" ht="25.5">
      <c r="A22" s="59">
        <v>16</v>
      </c>
      <c r="B22" s="59" t="s">
        <v>9</v>
      </c>
      <c r="C22" s="60">
        <v>174</v>
      </c>
      <c r="D22" s="61">
        <v>0.63218390804597702</v>
      </c>
      <c r="E22" s="61">
        <v>0.77586206896551724</v>
      </c>
      <c r="F22" s="61">
        <v>0.83908045977011492</v>
      </c>
      <c r="G22" s="62">
        <v>4.1178160919540234</v>
      </c>
      <c r="H22" s="63">
        <v>0.31609195402298851</v>
      </c>
      <c r="I22" s="63">
        <v>0.22413793103448276</v>
      </c>
      <c r="J22" s="63">
        <v>1.1494252873563218E-2</v>
      </c>
      <c r="K22" s="63">
        <v>8.0459770114942528E-2</v>
      </c>
      <c r="L22" s="63">
        <v>5.7471264367816091E-2</v>
      </c>
      <c r="M22" s="63">
        <v>5.1724137931034482E-2</v>
      </c>
      <c r="N22" s="63">
        <v>0</v>
      </c>
      <c r="O22" s="63">
        <v>5.7471264367816091E-3</v>
      </c>
      <c r="P22" s="63">
        <v>0.33908045977011492</v>
      </c>
      <c r="Q22" s="63">
        <v>0.20114942528735635</v>
      </c>
      <c r="R22" s="63">
        <v>0.12643678160919541</v>
      </c>
      <c r="S22" s="63">
        <v>7.4712643678160925E-2</v>
      </c>
      <c r="T22" s="63">
        <v>3.4482758620689655E-2</v>
      </c>
      <c r="U22" s="63">
        <v>5.7471264367816091E-3</v>
      </c>
      <c r="V22" s="63">
        <v>0</v>
      </c>
      <c r="W22" s="63">
        <v>4.0229885057471264E-2</v>
      </c>
      <c r="X22" s="63">
        <v>0</v>
      </c>
      <c r="Y22" s="63">
        <v>0</v>
      </c>
      <c r="Z22" s="63">
        <v>0</v>
      </c>
      <c r="AA22" s="63">
        <v>5.7471264367816091E-3</v>
      </c>
      <c r="AB22" s="63">
        <v>0</v>
      </c>
      <c r="AC22" s="61">
        <v>0.2471264367816092</v>
      </c>
      <c r="AD22" s="61">
        <v>0.27011494252873564</v>
      </c>
      <c r="AE22" s="61">
        <v>0</v>
      </c>
      <c r="AF22" s="61">
        <v>0.33333333333333331</v>
      </c>
      <c r="AG22" s="61">
        <v>0.13218390804597702</v>
      </c>
      <c r="AH22" s="61">
        <v>5.7471264367816091E-3</v>
      </c>
      <c r="AI22" s="61">
        <v>0</v>
      </c>
      <c r="AJ22" s="61">
        <v>1.1494252873563218E-2</v>
      </c>
      <c r="AK22" s="61">
        <v>0</v>
      </c>
      <c r="AL22" s="64">
        <v>0.8</v>
      </c>
      <c r="AM22" s="61">
        <v>0.59375</v>
      </c>
      <c r="AN22" s="61">
        <v>0.65625</v>
      </c>
      <c r="AO22" s="61">
        <v>0.15625</v>
      </c>
      <c r="AP22" s="61">
        <v>7.1428571428571425E-2</v>
      </c>
      <c r="AQ22" s="61">
        <v>0.8928571428571429</v>
      </c>
      <c r="AR22" s="61">
        <v>0</v>
      </c>
      <c r="AS22" s="61">
        <v>0</v>
      </c>
      <c r="AT22" s="61">
        <v>0</v>
      </c>
      <c r="AU22" s="61">
        <v>0</v>
      </c>
      <c r="AV22" s="61">
        <v>0</v>
      </c>
      <c r="AW22" s="61">
        <v>3.5714285714285712E-2</v>
      </c>
    </row>
    <row r="23" spans="1:49" ht="25.5">
      <c r="A23" s="59">
        <v>17</v>
      </c>
      <c r="B23" s="59" t="s">
        <v>10</v>
      </c>
      <c r="C23" s="60">
        <v>248</v>
      </c>
      <c r="D23" s="61">
        <v>0.7338709677419355</v>
      </c>
      <c r="E23" s="61">
        <v>0.83467741935483875</v>
      </c>
      <c r="F23" s="61">
        <v>0.88306451612903225</v>
      </c>
      <c r="G23" s="62">
        <v>3.5201612903225805</v>
      </c>
      <c r="H23" s="63">
        <v>0.36693548387096775</v>
      </c>
      <c r="I23" s="63">
        <v>0.22580645161290322</v>
      </c>
      <c r="J23" s="63">
        <v>3.2258064516129031E-2</v>
      </c>
      <c r="K23" s="63">
        <v>0.10887096774193548</v>
      </c>
      <c r="L23" s="63">
        <v>4.0322580645161296E-2</v>
      </c>
      <c r="M23" s="63">
        <v>3.6290322580645164E-2</v>
      </c>
      <c r="N23" s="63">
        <v>0</v>
      </c>
      <c r="O23" s="63">
        <v>4.0322580645161289E-3</v>
      </c>
      <c r="P23" s="63">
        <v>0.25806451612903225</v>
      </c>
      <c r="Q23" s="63">
        <v>0.23790322580645162</v>
      </c>
      <c r="R23" s="63">
        <v>0.19354838709677419</v>
      </c>
      <c r="S23" s="63">
        <v>4.4354838709677422E-2</v>
      </c>
      <c r="T23" s="63">
        <v>3.2258064516129031E-2</v>
      </c>
      <c r="U23" s="63">
        <v>1.2096774193548387E-2</v>
      </c>
      <c r="V23" s="63">
        <v>4.0322580645161289E-3</v>
      </c>
      <c r="W23" s="63">
        <v>2.0161290322580645E-2</v>
      </c>
      <c r="X23" s="63">
        <v>2.0161290322580645E-2</v>
      </c>
      <c r="Y23" s="63">
        <v>0</v>
      </c>
      <c r="Z23" s="63">
        <v>8.0645161290322578E-3</v>
      </c>
      <c r="AA23" s="63">
        <v>0</v>
      </c>
      <c r="AB23" s="63">
        <v>0</v>
      </c>
      <c r="AC23" s="61">
        <v>0.25403225806451613</v>
      </c>
      <c r="AD23" s="61">
        <v>0.2661290322580645</v>
      </c>
      <c r="AE23" s="61">
        <v>0</v>
      </c>
      <c r="AF23" s="61">
        <v>0.32258064516129031</v>
      </c>
      <c r="AG23" s="61">
        <v>0.12903225806451613</v>
      </c>
      <c r="AH23" s="61">
        <v>0</v>
      </c>
      <c r="AI23" s="61">
        <v>8.0645161290322578E-3</v>
      </c>
      <c r="AJ23" s="61">
        <v>2.0161290322580645E-2</v>
      </c>
      <c r="AK23" s="61">
        <v>0</v>
      </c>
      <c r="AL23" s="64">
        <v>0.75</v>
      </c>
      <c r="AM23" s="61">
        <v>0.69696969696969702</v>
      </c>
      <c r="AN23" s="61">
        <v>0.36363636363636365</v>
      </c>
      <c r="AO23" s="61">
        <v>3.0303030303030304E-2</v>
      </c>
      <c r="AP23" s="61">
        <v>0.13793103448275862</v>
      </c>
      <c r="AQ23" s="61">
        <v>0.72413793103448276</v>
      </c>
      <c r="AR23" s="61">
        <v>0</v>
      </c>
      <c r="AS23" s="61">
        <v>0</v>
      </c>
      <c r="AT23" s="61">
        <v>0</v>
      </c>
      <c r="AU23" s="61">
        <v>0</v>
      </c>
      <c r="AV23" s="61">
        <v>0</v>
      </c>
      <c r="AW23" s="61">
        <v>0.13793103448275862</v>
      </c>
    </row>
    <row r="24" spans="1:49" ht="25.5">
      <c r="A24" s="59">
        <v>18</v>
      </c>
      <c r="B24" s="59" t="s">
        <v>11</v>
      </c>
      <c r="C24" s="60">
        <v>131</v>
      </c>
      <c r="D24" s="61">
        <v>0.61068702290076338</v>
      </c>
      <c r="E24" s="61">
        <v>0.7862595419847328</v>
      </c>
      <c r="F24" s="61">
        <v>0.86259541984732824</v>
      </c>
      <c r="G24" s="62">
        <v>3.0992366412213741</v>
      </c>
      <c r="H24" s="63">
        <v>0.38931297709923662</v>
      </c>
      <c r="I24" s="63">
        <v>0.20610687022900764</v>
      </c>
      <c r="J24" s="63">
        <v>6.8702290076335881E-2</v>
      </c>
      <c r="K24" s="63">
        <v>0.11450381679389313</v>
      </c>
      <c r="L24" s="63">
        <v>3.8167938931297711E-2</v>
      </c>
      <c r="M24" s="63">
        <v>2.2900763358778626E-2</v>
      </c>
      <c r="N24" s="63">
        <v>7.6335877862595417E-3</v>
      </c>
      <c r="O24" s="63">
        <v>7.6335877862595417E-3</v>
      </c>
      <c r="P24" s="63">
        <v>0.29770992366412213</v>
      </c>
      <c r="Q24" s="63">
        <v>0.18320610687022901</v>
      </c>
      <c r="R24" s="63">
        <v>0.10687022900763359</v>
      </c>
      <c r="S24" s="63">
        <v>7.6335877862595422E-2</v>
      </c>
      <c r="T24" s="63">
        <v>5.3435114503816793E-2</v>
      </c>
      <c r="U24" s="63">
        <v>0</v>
      </c>
      <c r="V24" s="63">
        <v>0</v>
      </c>
      <c r="W24" s="63">
        <v>1.5267175572519083E-2</v>
      </c>
      <c r="X24" s="63">
        <v>1.5267175572519083E-2</v>
      </c>
      <c r="Y24" s="63">
        <v>0</v>
      </c>
      <c r="Z24" s="63">
        <v>7.6335877862595417E-3</v>
      </c>
      <c r="AA24" s="63">
        <v>0</v>
      </c>
      <c r="AB24" s="63">
        <v>0</v>
      </c>
      <c r="AC24" s="61">
        <v>0.22137404580152673</v>
      </c>
      <c r="AD24" s="61">
        <v>0.25954198473282442</v>
      </c>
      <c r="AE24" s="61">
        <v>7.6335877862595417E-3</v>
      </c>
      <c r="AF24" s="61">
        <v>0.40458015267175573</v>
      </c>
      <c r="AG24" s="61">
        <v>9.9236641221374045E-2</v>
      </c>
      <c r="AH24" s="61">
        <v>7.6335877862595417E-3</v>
      </c>
      <c r="AI24" s="61">
        <v>0</v>
      </c>
      <c r="AJ24" s="61">
        <v>0</v>
      </c>
      <c r="AK24" s="61">
        <v>0</v>
      </c>
      <c r="AL24" s="64">
        <v>0.83333333333333337</v>
      </c>
      <c r="AM24" s="61">
        <v>0.4</v>
      </c>
      <c r="AN24" s="61">
        <v>0.56666666666666665</v>
      </c>
      <c r="AO24" s="61">
        <v>0.13333333333333333</v>
      </c>
      <c r="AP24" s="61">
        <v>5.5555555555555552E-2</v>
      </c>
      <c r="AQ24" s="61">
        <v>0.94444444444444442</v>
      </c>
      <c r="AR24" s="61">
        <v>0</v>
      </c>
      <c r="AS24" s="61">
        <v>0</v>
      </c>
      <c r="AT24" s="61">
        <v>0</v>
      </c>
      <c r="AU24" s="61">
        <v>0</v>
      </c>
      <c r="AV24" s="61">
        <v>0</v>
      </c>
      <c r="AW24" s="61">
        <v>0</v>
      </c>
    </row>
    <row r="25" spans="1:49" ht="25.5">
      <c r="A25" s="59">
        <v>19</v>
      </c>
      <c r="B25" s="59" t="s">
        <v>12</v>
      </c>
      <c r="C25" s="60">
        <v>168</v>
      </c>
      <c r="D25" s="61">
        <v>0.77976190476190477</v>
      </c>
      <c r="E25" s="61">
        <v>0.875</v>
      </c>
      <c r="F25" s="61">
        <v>0.95833333333333337</v>
      </c>
      <c r="G25" s="62">
        <v>3.5357142857142856</v>
      </c>
      <c r="H25" s="63">
        <v>0.22023809523809523</v>
      </c>
      <c r="I25" s="63">
        <v>8.9285714285714288E-2</v>
      </c>
      <c r="J25" s="63">
        <v>5.9523809523809521E-2</v>
      </c>
      <c r="K25" s="63">
        <v>7.1428571428571425E-2</v>
      </c>
      <c r="L25" s="63">
        <v>1.7857142857142856E-2</v>
      </c>
      <c r="M25" s="63">
        <v>1.1904761904761904E-2</v>
      </c>
      <c r="N25" s="63">
        <v>5.9523809523809521E-3</v>
      </c>
      <c r="O25" s="63">
        <v>0</v>
      </c>
      <c r="P25" s="63">
        <v>0.47619047619047616</v>
      </c>
      <c r="Q25" s="63">
        <v>0.13095238095238096</v>
      </c>
      <c r="R25" s="63">
        <v>6.5476190476190479E-2</v>
      </c>
      <c r="S25" s="63">
        <v>6.5476190476190479E-2</v>
      </c>
      <c r="T25" s="63">
        <v>5.3571428571428568E-2</v>
      </c>
      <c r="U25" s="63">
        <v>2.3809523809523808E-2</v>
      </c>
      <c r="V25" s="63">
        <v>0</v>
      </c>
      <c r="W25" s="63">
        <v>2.3809523809523808E-2</v>
      </c>
      <c r="X25" s="63">
        <v>4.1666666666666664E-2</v>
      </c>
      <c r="Y25" s="63">
        <v>0</v>
      </c>
      <c r="Z25" s="63">
        <v>5.9523809523809521E-3</v>
      </c>
      <c r="AA25" s="63">
        <v>5.9523809523809521E-3</v>
      </c>
      <c r="AB25" s="63">
        <v>0</v>
      </c>
      <c r="AC25" s="61">
        <v>0.26190476190476192</v>
      </c>
      <c r="AD25" s="61">
        <v>0.43452380952380953</v>
      </c>
      <c r="AE25" s="61">
        <v>0</v>
      </c>
      <c r="AF25" s="61">
        <v>0.20238095238095238</v>
      </c>
      <c r="AG25" s="61">
        <v>8.3333333333333329E-2</v>
      </c>
      <c r="AH25" s="61">
        <v>0</v>
      </c>
      <c r="AI25" s="61">
        <v>0</v>
      </c>
      <c r="AJ25" s="61">
        <v>1.7857142857142856E-2</v>
      </c>
      <c r="AK25" s="61">
        <v>0</v>
      </c>
      <c r="AL25" s="64">
        <v>0.81818181818181823</v>
      </c>
      <c r="AM25" s="61">
        <v>0.61111111111111116</v>
      </c>
      <c r="AN25" s="61">
        <v>0.88888888888888884</v>
      </c>
      <c r="AO25" s="61">
        <v>0.5</v>
      </c>
      <c r="AP25" s="61">
        <v>0.14285714285714285</v>
      </c>
      <c r="AQ25" s="61">
        <v>0.7142857142857143</v>
      </c>
      <c r="AR25" s="61">
        <v>0</v>
      </c>
      <c r="AS25" s="61">
        <v>0</v>
      </c>
      <c r="AT25" s="61">
        <v>0</v>
      </c>
      <c r="AU25" s="61">
        <v>0</v>
      </c>
      <c r="AV25" s="61">
        <v>0</v>
      </c>
      <c r="AW25" s="61">
        <v>0.14285714285714285</v>
      </c>
    </row>
    <row r="26" spans="1:49" ht="25.5">
      <c r="A26" s="59">
        <v>20</v>
      </c>
      <c r="B26" s="59" t="s">
        <v>14</v>
      </c>
      <c r="C26" s="60">
        <v>213</v>
      </c>
      <c r="D26" s="61">
        <v>0.63380281690140849</v>
      </c>
      <c r="E26" s="61">
        <v>0.77464788732394363</v>
      </c>
      <c r="F26" s="61">
        <v>0.91079812206572774</v>
      </c>
      <c r="G26" s="62">
        <v>3.73943661971831</v>
      </c>
      <c r="H26" s="63">
        <v>0.30516431924882625</v>
      </c>
      <c r="I26" s="63">
        <v>0.15962441314553991</v>
      </c>
      <c r="J26" s="63">
        <v>1.8779342723004695E-2</v>
      </c>
      <c r="K26" s="63">
        <v>0.12676056338028169</v>
      </c>
      <c r="L26" s="63">
        <v>3.2863849765258218E-2</v>
      </c>
      <c r="M26" s="63">
        <v>2.8169014084507043E-2</v>
      </c>
      <c r="N26" s="63">
        <v>0</v>
      </c>
      <c r="O26" s="63">
        <v>4.6948356807511738E-3</v>
      </c>
      <c r="P26" s="63">
        <v>0.35680751173708919</v>
      </c>
      <c r="Q26" s="63">
        <v>0.16431924882629109</v>
      </c>
      <c r="R26" s="63">
        <v>0.107981220657277</v>
      </c>
      <c r="S26" s="63">
        <v>5.6338028169014086E-2</v>
      </c>
      <c r="T26" s="63">
        <v>4.6948356807511735E-2</v>
      </c>
      <c r="U26" s="63">
        <v>1.8779342723004695E-2</v>
      </c>
      <c r="V26" s="63">
        <v>4.6948356807511738E-3</v>
      </c>
      <c r="W26" s="63">
        <v>2.3474178403755867E-2</v>
      </c>
      <c r="X26" s="63">
        <v>1.8779342723004695E-2</v>
      </c>
      <c r="Y26" s="63">
        <v>9.3896713615023476E-3</v>
      </c>
      <c r="Z26" s="63">
        <v>4.6948356807511738E-3</v>
      </c>
      <c r="AA26" s="63">
        <v>1.4084507042253521E-2</v>
      </c>
      <c r="AB26" s="63">
        <v>0</v>
      </c>
      <c r="AC26" s="61">
        <v>0.25821596244131456</v>
      </c>
      <c r="AD26" s="61">
        <v>0.26760563380281688</v>
      </c>
      <c r="AE26" s="61">
        <v>0</v>
      </c>
      <c r="AF26" s="61">
        <v>0.29107981220657275</v>
      </c>
      <c r="AG26" s="61">
        <v>0.11737089201877934</v>
      </c>
      <c r="AH26" s="61">
        <v>1.4084507042253521E-2</v>
      </c>
      <c r="AI26" s="61">
        <v>0</v>
      </c>
      <c r="AJ26" s="61">
        <v>4.6948356807511735E-2</v>
      </c>
      <c r="AK26" s="61">
        <v>4.6948356807511738E-3</v>
      </c>
      <c r="AL26" s="64">
        <v>0.7142857142857143</v>
      </c>
      <c r="AM26" s="61">
        <v>0.4</v>
      </c>
      <c r="AN26" s="61">
        <v>0.34285714285714286</v>
      </c>
      <c r="AO26" s="61">
        <v>8.5714285714285715E-2</v>
      </c>
      <c r="AP26" s="61">
        <v>0.26315789473684209</v>
      </c>
      <c r="AQ26" s="61">
        <v>0.68421052631578949</v>
      </c>
      <c r="AR26" s="61">
        <v>0</v>
      </c>
      <c r="AS26" s="61">
        <v>0</v>
      </c>
      <c r="AT26" s="61">
        <v>0</v>
      </c>
      <c r="AU26" s="61">
        <v>0</v>
      </c>
      <c r="AV26" s="61">
        <v>0</v>
      </c>
      <c r="AW26" s="61">
        <v>5.2631578947368418E-2</v>
      </c>
    </row>
    <row r="27" spans="1:49" ht="25.5">
      <c r="A27" s="59">
        <v>21</v>
      </c>
      <c r="B27" s="59" t="s">
        <v>15</v>
      </c>
      <c r="C27" s="60">
        <v>142</v>
      </c>
      <c r="D27" s="61">
        <v>0.6619718309859155</v>
      </c>
      <c r="E27" s="61">
        <v>0.75352112676056338</v>
      </c>
      <c r="F27" s="61">
        <v>0.81690140845070425</v>
      </c>
      <c r="G27" s="62">
        <v>3.3309859154929575</v>
      </c>
      <c r="H27" s="63">
        <v>0.27464788732394363</v>
      </c>
      <c r="I27" s="63">
        <v>0.13380281690140844</v>
      </c>
      <c r="J27" s="63">
        <v>2.8169014084507043E-2</v>
      </c>
      <c r="K27" s="63">
        <v>0.11267605633802817</v>
      </c>
      <c r="L27" s="63">
        <v>3.5211267605633804E-2</v>
      </c>
      <c r="M27" s="63">
        <v>2.8169014084507043E-2</v>
      </c>
      <c r="N27" s="63">
        <v>7.0422535211267607E-3</v>
      </c>
      <c r="O27" s="63">
        <v>0</v>
      </c>
      <c r="P27" s="63">
        <v>0.38732394366197181</v>
      </c>
      <c r="Q27" s="63">
        <v>0.19014084507042253</v>
      </c>
      <c r="R27" s="63">
        <v>9.8591549295774641E-2</v>
      </c>
      <c r="S27" s="63">
        <v>9.154929577464789E-2</v>
      </c>
      <c r="T27" s="63">
        <v>2.1126760563380281E-2</v>
      </c>
      <c r="U27" s="63">
        <v>7.0422535211267607E-3</v>
      </c>
      <c r="V27" s="63">
        <v>0</v>
      </c>
      <c r="W27" s="63">
        <v>3.5211267605633804E-2</v>
      </c>
      <c r="X27" s="63">
        <v>3.5211267605633804E-2</v>
      </c>
      <c r="Y27" s="63">
        <v>7.0422535211267607E-3</v>
      </c>
      <c r="Z27" s="63">
        <v>7.0422535211267607E-3</v>
      </c>
      <c r="AA27" s="63">
        <v>0</v>
      </c>
      <c r="AB27" s="63">
        <v>0</v>
      </c>
      <c r="AC27" s="61">
        <v>0.25352112676056338</v>
      </c>
      <c r="AD27" s="61">
        <v>0.3380281690140845</v>
      </c>
      <c r="AE27" s="61">
        <v>7.0422535211267607E-3</v>
      </c>
      <c r="AF27" s="61">
        <v>0.22535211267605634</v>
      </c>
      <c r="AG27" s="61">
        <v>0.15492957746478872</v>
      </c>
      <c r="AH27" s="61">
        <v>7.0422535211267607E-3</v>
      </c>
      <c r="AI27" s="61">
        <v>0</v>
      </c>
      <c r="AJ27" s="61">
        <v>1.4084507042253521E-2</v>
      </c>
      <c r="AK27" s="61">
        <v>0</v>
      </c>
      <c r="AL27" s="64">
        <v>0.45945945945945948</v>
      </c>
      <c r="AM27" s="61">
        <v>0.11764705882352941</v>
      </c>
      <c r="AN27" s="61">
        <v>0.41176470588235292</v>
      </c>
      <c r="AO27" s="61">
        <v>0.11764705882352941</v>
      </c>
      <c r="AP27" s="61">
        <v>0.19230769230769232</v>
      </c>
      <c r="AQ27" s="61">
        <v>0.42307692307692307</v>
      </c>
      <c r="AR27" s="61">
        <v>0</v>
      </c>
      <c r="AS27" s="61">
        <v>0</v>
      </c>
      <c r="AT27" s="61">
        <v>0</v>
      </c>
      <c r="AU27" s="61">
        <v>0</v>
      </c>
      <c r="AV27" s="61">
        <v>0</v>
      </c>
      <c r="AW27" s="61">
        <v>0.38461538461538464</v>
      </c>
    </row>
    <row r="28" spans="1:49" ht="25.5">
      <c r="A28" s="59">
        <v>22</v>
      </c>
      <c r="B28" s="59" t="s">
        <v>16</v>
      </c>
      <c r="C28" s="60">
        <v>244</v>
      </c>
      <c r="D28" s="61">
        <v>0.68032786885245899</v>
      </c>
      <c r="E28" s="61">
        <v>0.88114754098360659</v>
      </c>
      <c r="F28" s="61">
        <v>0.93032786885245899</v>
      </c>
      <c r="G28" s="62">
        <v>3.7459016393442623</v>
      </c>
      <c r="H28" s="63">
        <v>0.15573770491803277</v>
      </c>
      <c r="I28" s="63">
        <v>8.1967213114754092E-2</v>
      </c>
      <c r="J28" s="63">
        <v>2.0491803278688523E-2</v>
      </c>
      <c r="K28" s="63">
        <v>5.3278688524590161E-2</v>
      </c>
      <c r="L28" s="63">
        <v>7.7868852459016397E-2</v>
      </c>
      <c r="M28" s="63">
        <v>6.5573770491803282E-2</v>
      </c>
      <c r="N28" s="63">
        <v>0</v>
      </c>
      <c r="O28" s="63">
        <v>1.2295081967213115E-2</v>
      </c>
      <c r="P28" s="63">
        <v>0.41803278688524592</v>
      </c>
      <c r="Q28" s="63">
        <v>0.19672131147540983</v>
      </c>
      <c r="R28" s="63">
        <v>0.10655737704918032</v>
      </c>
      <c r="S28" s="63">
        <v>9.0163934426229511E-2</v>
      </c>
      <c r="T28" s="63">
        <v>5.3278688524590161E-2</v>
      </c>
      <c r="U28" s="63">
        <v>2.0491803278688523E-2</v>
      </c>
      <c r="V28" s="63">
        <v>1.2295081967213115E-2</v>
      </c>
      <c r="W28" s="63">
        <v>2.8688524590163935E-2</v>
      </c>
      <c r="X28" s="63">
        <v>2.4590163934426229E-2</v>
      </c>
      <c r="Y28" s="63">
        <v>8.1967213114754103E-3</v>
      </c>
      <c r="Z28" s="63">
        <v>0</v>
      </c>
      <c r="AA28" s="63">
        <v>4.0983606557377051E-3</v>
      </c>
      <c r="AB28" s="63">
        <v>0</v>
      </c>
      <c r="AC28" s="61">
        <v>0.26639344262295084</v>
      </c>
      <c r="AD28" s="61">
        <v>0.37704918032786883</v>
      </c>
      <c r="AE28" s="61">
        <v>0</v>
      </c>
      <c r="AF28" s="61">
        <v>0.19262295081967212</v>
      </c>
      <c r="AG28" s="61">
        <v>0.12295081967213115</v>
      </c>
      <c r="AH28" s="61">
        <v>1.2295081967213115E-2</v>
      </c>
      <c r="AI28" s="61">
        <v>8.1967213114754103E-3</v>
      </c>
      <c r="AJ28" s="61">
        <v>2.0491803278688523E-2</v>
      </c>
      <c r="AK28" s="61">
        <v>0</v>
      </c>
      <c r="AL28" s="64">
        <v>0.72222222222222221</v>
      </c>
      <c r="AM28" s="61">
        <v>0.84615384615384615</v>
      </c>
      <c r="AN28" s="61">
        <v>0.69230769230769229</v>
      </c>
      <c r="AO28" s="61">
        <v>0.23076923076923078</v>
      </c>
      <c r="AP28" s="61">
        <v>0.17647058823529413</v>
      </c>
      <c r="AQ28" s="61">
        <v>0.70588235294117652</v>
      </c>
      <c r="AR28" s="61">
        <v>0</v>
      </c>
      <c r="AS28" s="61">
        <v>0</v>
      </c>
      <c r="AT28" s="61">
        <v>0</v>
      </c>
      <c r="AU28" s="61">
        <v>0</v>
      </c>
      <c r="AV28" s="61">
        <v>0</v>
      </c>
      <c r="AW28" s="61">
        <v>0.11764705882352941</v>
      </c>
    </row>
    <row r="29" spans="1:49" ht="25.5">
      <c r="A29" s="59">
        <v>23</v>
      </c>
      <c r="B29" s="59" t="s">
        <v>17</v>
      </c>
      <c r="C29" s="60">
        <v>592</v>
      </c>
      <c r="D29" s="61">
        <v>0.65878378378378377</v>
      </c>
      <c r="E29" s="61">
        <v>0.75844594594594594</v>
      </c>
      <c r="F29" s="61">
        <v>0.82601351351351349</v>
      </c>
      <c r="G29" s="62">
        <v>3.1199324324324325</v>
      </c>
      <c r="H29" s="63">
        <v>0.22972972972972971</v>
      </c>
      <c r="I29" s="63">
        <v>9.1216216216216214E-2</v>
      </c>
      <c r="J29" s="63">
        <v>1.5202702702702704E-2</v>
      </c>
      <c r="K29" s="63">
        <v>0.12331081081081081</v>
      </c>
      <c r="L29" s="63">
        <v>3.7162162162162171E-2</v>
      </c>
      <c r="M29" s="63">
        <v>2.8716216216216218E-2</v>
      </c>
      <c r="N29" s="63">
        <v>3.3783783783783786E-3</v>
      </c>
      <c r="O29" s="63">
        <v>5.0675675675675678E-3</v>
      </c>
      <c r="P29" s="63">
        <v>0.40878378378378377</v>
      </c>
      <c r="Q29" s="63">
        <v>0.17398648648648649</v>
      </c>
      <c r="R29" s="63">
        <v>9.45945945945946E-2</v>
      </c>
      <c r="S29" s="63">
        <v>7.9391891891891886E-2</v>
      </c>
      <c r="T29" s="63">
        <v>3.2094594594594593E-2</v>
      </c>
      <c r="U29" s="63">
        <v>1.1824324324324325E-2</v>
      </c>
      <c r="V29" s="63">
        <v>1.5202702702702704E-2</v>
      </c>
      <c r="W29" s="63">
        <v>1.8581081081081082E-2</v>
      </c>
      <c r="X29" s="63">
        <v>4.8986486486486486E-2</v>
      </c>
      <c r="Y29" s="63">
        <v>8.4459459459459464E-3</v>
      </c>
      <c r="Z29" s="63">
        <v>5.0675675675675678E-3</v>
      </c>
      <c r="AA29" s="63">
        <v>1.0135135135135136E-2</v>
      </c>
      <c r="AB29" s="63">
        <v>0</v>
      </c>
      <c r="AC29" s="61">
        <v>0.26351351351351349</v>
      </c>
      <c r="AD29" s="61">
        <v>0.39020270270270269</v>
      </c>
      <c r="AE29" s="61">
        <v>6.7567567567567571E-3</v>
      </c>
      <c r="AF29" s="61">
        <v>0.22128378378378377</v>
      </c>
      <c r="AG29" s="61">
        <v>8.6148648648648643E-2</v>
      </c>
      <c r="AH29" s="61">
        <v>1.0135135135135136E-2</v>
      </c>
      <c r="AI29" s="61">
        <v>0</v>
      </c>
      <c r="AJ29" s="61">
        <v>2.1959459459459461E-2</v>
      </c>
      <c r="AK29" s="61">
        <v>0</v>
      </c>
      <c r="AL29" s="64">
        <v>0.7290322580645161</v>
      </c>
      <c r="AM29" s="61">
        <v>0.47787610619469029</v>
      </c>
      <c r="AN29" s="61">
        <v>0.41592920353982299</v>
      </c>
      <c r="AO29" s="61">
        <v>8.8495575221238937E-2</v>
      </c>
      <c r="AP29" s="61">
        <v>0.20430107526881722</v>
      </c>
      <c r="AQ29" s="61">
        <v>0.69892473118279574</v>
      </c>
      <c r="AR29" s="61">
        <v>0</v>
      </c>
      <c r="AS29" s="61">
        <v>0</v>
      </c>
      <c r="AT29" s="61">
        <v>0</v>
      </c>
      <c r="AU29" s="61">
        <v>0</v>
      </c>
      <c r="AV29" s="61">
        <v>0</v>
      </c>
      <c r="AW29" s="61">
        <v>9.6774193548387094E-2</v>
      </c>
    </row>
    <row r="30" spans="1:49" ht="25.5">
      <c r="A30" s="59">
        <v>24</v>
      </c>
      <c r="B30" s="59" t="s">
        <v>18</v>
      </c>
      <c r="C30" s="60">
        <v>225</v>
      </c>
      <c r="D30" s="61">
        <v>0.65777777777777779</v>
      </c>
      <c r="E30" s="61">
        <v>0.76888888888888884</v>
      </c>
      <c r="F30" s="61">
        <v>0.84444444444444444</v>
      </c>
      <c r="G30" s="62">
        <v>3.471111111111111</v>
      </c>
      <c r="H30" s="63">
        <v>0.31111111111111112</v>
      </c>
      <c r="I30" s="63">
        <v>0.13333333333333333</v>
      </c>
      <c r="J30" s="63">
        <v>3.111111111111111E-2</v>
      </c>
      <c r="K30" s="63">
        <v>0.14666666666666667</v>
      </c>
      <c r="L30" s="63">
        <v>4.4444444444444446E-2</v>
      </c>
      <c r="M30" s="63">
        <v>4.4444444444444446E-2</v>
      </c>
      <c r="N30" s="63">
        <v>0</v>
      </c>
      <c r="O30" s="63">
        <v>0</v>
      </c>
      <c r="P30" s="63">
        <v>0.37777777777777777</v>
      </c>
      <c r="Q30" s="63">
        <v>0.15555555555555556</v>
      </c>
      <c r="R30" s="63">
        <v>8.8888888888888892E-2</v>
      </c>
      <c r="S30" s="63">
        <v>6.6666666666666666E-2</v>
      </c>
      <c r="T30" s="63">
        <v>4.8888888888888891E-2</v>
      </c>
      <c r="U30" s="63">
        <v>8.8888888888888889E-3</v>
      </c>
      <c r="V30" s="63">
        <v>8.8888888888888889E-3</v>
      </c>
      <c r="W30" s="63">
        <v>1.3333333333333334E-2</v>
      </c>
      <c r="X30" s="63">
        <v>2.2222222222222223E-2</v>
      </c>
      <c r="Y30" s="63">
        <v>4.4444444444444444E-3</v>
      </c>
      <c r="Z30" s="63">
        <v>0</v>
      </c>
      <c r="AA30" s="63">
        <v>4.4444444444444444E-3</v>
      </c>
      <c r="AB30" s="63">
        <v>0</v>
      </c>
      <c r="AC30" s="61">
        <v>0.24444444444444444</v>
      </c>
      <c r="AD30" s="61">
        <v>0.28000000000000003</v>
      </c>
      <c r="AE30" s="61">
        <v>4.4444444444444444E-3</v>
      </c>
      <c r="AF30" s="61">
        <v>0.31111111111111112</v>
      </c>
      <c r="AG30" s="61">
        <v>0.1111111111111111</v>
      </c>
      <c r="AH30" s="61">
        <v>4.4444444444444444E-3</v>
      </c>
      <c r="AI30" s="61">
        <v>4.4444444444444444E-3</v>
      </c>
      <c r="AJ30" s="61">
        <v>0.04</v>
      </c>
      <c r="AK30" s="61">
        <v>0</v>
      </c>
      <c r="AL30" s="64">
        <v>0.73684210526315785</v>
      </c>
      <c r="AM30" s="61">
        <v>0.30952380952380953</v>
      </c>
      <c r="AN30" s="61">
        <v>0.42857142857142855</v>
      </c>
      <c r="AO30" s="61">
        <v>0.16666666666666666</v>
      </c>
      <c r="AP30" s="61">
        <v>0.11428571428571428</v>
      </c>
      <c r="AQ30" s="61">
        <v>0.8</v>
      </c>
      <c r="AR30" s="61">
        <v>0</v>
      </c>
      <c r="AS30" s="61">
        <v>0</v>
      </c>
      <c r="AT30" s="61">
        <v>0</v>
      </c>
      <c r="AU30" s="61">
        <v>0</v>
      </c>
      <c r="AV30" s="61">
        <v>0</v>
      </c>
      <c r="AW30" s="61">
        <v>8.5714285714285715E-2</v>
      </c>
    </row>
    <row r="31" spans="1:49" ht="25.5">
      <c r="A31" s="59">
        <v>25</v>
      </c>
      <c r="B31" s="59" t="s">
        <v>19</v>
      </c>
      <c r="C31" s="60">
        <v>130</v>
      </c>
      <c r="D31" s="61">
        <v>0.63076923076923075</v>
      </c>
      <c r="E31" s="61">
        <v>0.77692307692307694</v>
      </c>
      <c r="F31" s="61">
        <v>0.89230769230769236</v>
      </c>
      <c r="G31" s="62">
        <v>3.5076923076923077</v>
      </c>
      <c r="H31" s="63">
        <v>0.33846153846153848</v>
      </c>
      <c r="I31" s="63">
        <v>0.2076923076923077</v>
      </c>
      <c r="J31" s="63">
        <v>7.6923076923076927E-2</v>
      </c>
      <c r="K31" s="63">
        <v>5.3846153846153849E-2</v>
      </c>
      <c r="L31" s="63">
        <v>2.3076923076923078E-2</v>
      </c>
      <c r="M31" s="63">
        <v>2.3076923076923078E-2</v>
      </c>
      <c r="N31" s="63">
        <v>0</v>
      </c>
      <c r="O31" s="63">
        <v>0</v>
      </c>
      <c r="P31" s="63">
        <v>0.26153846153846155</v>
      </c>
      <c r="Q31" s="63">
        <v>0.26153846153846155</v>
      </c>
      <c r="R31" s="63">
        <v>0.11538461538461539</v>
      </c>
      <c r="S31" s="63">
        <v>0.14615384615384616</v>
      </c>
      <c r="T31" s="63">
        <v>1.5384615384615385E-2</v>
      </c>
      <c r="U31" s="63">
        <v>2.3076923076923078E-2</v>
      </c>
      <c r="V31" s="63">
        <v>0</v>
      </c>
      <c r="W31" s="63">
        <v>7.6923076923076927E-3</v>
      </c>
      <c r="X31" s="63">
        <v>6.1538461538461542E-2</v>
      </c>
      <c r="Y31" s="63">
        <v>0</v>
      </c>
      <c r="Z31" s="63">
        <v>0</v>
      </c>
      <c r="AA31" s="63">
        <v>7.6923076923076927E-3</v>
      </c>
      <c r="AB31" s="63">
        <v>0</v>
      </c>
      <c r="AC31" s="61">
        <v>0.26153846153846155</v>
      </c>
      <c r="AD31" s="61">
        <v>0.26153846153846155</v>
      </c>
      <c r="AE31" s="61">
        <v>7.6923076923076927E-3</v>
      </c>
      <c r="AF31" s="61">
        <v>0.34615384615384615</v>
      </c>
      <c r="AG31" s="61">
        <v>6.9230769230769235E-2</v>
      </c>
      <c r="AH31" s="61">
        <v>3.0769230769230771E-2</v>
      </c>
      <c r="AI31" s="61">
        <v>0</v>
      </c>
      <c r="AJ31" s="61">
        <v>2.3076923076923078E-2</v>
      </c>
      <c r="AK31" s="61">
        <v>0</v>
      </c>
      <c r="AL31" s="64">
        <v>0.91176470588235292</v>
      </c>
      <c r="AM31" s="61">
        <v>0.58064516129032262</v>
      </c>
      <c r="AN31" s="61">
        <v>0.70967741935483875</v>
      </c>
      <c r="AO31" s="61">
        <v>0.32258064516129031</v>
      </c>
      <c r="AP31" s="61">
        <v>7.1428571428571425E-2</v>
      </c>
      <c r="AQ31" s="61">
        <v>0.7857142857142857</v>
      </c>
      <c r="AR31" s="61">
        <v>0</v>
      </c>
      <c r="AS31" s="61">
        <v>0</v>
      </c>
      <c r="AT31" s="61">
        <v>0</v>
      </c>
      <c r="AU31" s="61">
        <v>0</v>
      </c>
      <c r="AV31" s="61">
        <v>0</v>
      </c>
      <c r="AW31" s="61">
        <v>0.14285714285714285</v>
      </c>
    </row>
    <row r="32" spans="1:49" ht="25.5">
      <c r="A32" s="59">
        <v>26</v>
      </c>
      <c r="B32" s="59" t="s">
        <v>20</v>
      </c>
      <c r="C32" s="60">
        <v>269</v>
      </c>
      <c r="D32" s="61">
        <v>0.61710037174721188</v>
      </c>
      <c r="E32" s="61">
        <v>0.74721189591078063</v>
      </c>
      <c r="F32" s="61">
        <v>0.82527881040892193</v>
      </c>
      <c r="G32" s="62">
        <v>3.3847583643122676</v>
      </c>
      <c r="H32" s="63">
        <v>0.39405204460966547</v>
      </c>
      <c r="I32" s="63">
        <v>0.22304832713754646</v>
      </c>
      <c r="J32" s="63">
        <v>5.9479553903345722E-2</v>
      </c>
      <c r="K32" s="63">
        <v>0.11152416356877323</v>
      </c>
      <c r="L32" s="63">
        <v>2.6022304832713755E-2</v>
      </c>
      <c r="M32" s="63">
        <v>2.2304832713754646E-2</v>
      </c>
      <c r="N32" s="63">
        <v>0</v>
      </c>
      <c r="O32" s="63">
        <v>3.7174721189591076E-3</v>
      </c>
      <c r="P32" s="63">
        <v>0.36059479553903345</v>
      </c>
      <c r="Q32" s="63">
        <v>0.13382899628252787</v>
      </c>
      <c r="R32" s="63">
        <v>0.10037174721189591</v>
      </c>
      <c r="S32" s="63">
        <v>3.3457249070631967E-2</v>
      </c>
      <c r="T32" s="63">
        <v>1.1152416356877323E-2</v>
      </c>
      <c r="U32" s="63">
        <v>1.4869888475836431E-2</v>
      </c>
      <c r="V32" s="63">
        <v>0</v>
      </c>
      <c r="W32" s="63">
        <v>1.858736059479554E-2</v>
      </c>
      <c r="X32" s="63">
        <v>1.4869888475836431E-2</v>
      </c>
      <c r="Y32" s="63">
        <v>7.4349442379182153E-3</v>
      </c>
      <c r="Z32" s="63">
        <v>3.7174721189591076E-3</v>
      </c>
      <c r="AA32" s="63">
        <v>1.1152416356877323E-2</v>
      </c>
      <c r="AB32" s="63">
        <v>3.7174721189591076E-3</v>
      </c>
      <c r="AC32" s="61">
        <v>0.24163568773234201</v>
      </c>
      <c r="AD32" s="61">
        <v>0.26022304832713755</v>
      </c>
      <c r="AE32" s="61">
        <v>3.7174721189591076E-3</v>
      </c>
      <c r="AF32" s="61">
        <v>0.30855018587360594</v>
      </c>
      <c r="AG32" s="61">
        <v>0.1449814126394052</v>
      </c>
      <c r="AH32" s="61">
        <v>1.1152416356877323E-2</v>
      </c>
      <c r="AI32" s="61">
        <v>0</v>
      </c>
      <c r="AJ32" s="61">
        <v>2.6022304832713755E-2</v>
      </c>
      <c r="AK32" s="61">
        <v>3.7174721189591076E-3</v>
      </c>
      <c r="AL32" s="64">
        <v>0.77631578947368418</v>
      </c>
      <c r="AM32" s="61">
        <v>0.22033898305084745</v>
      </c>
      <c r="AN32" s="61">
        <v>0.40677966101694918</v>
      </c>
      <c r="AO32" s="61">
        <v>0.11864406779661017</v>
      </c>
      <c r="AP32" s="61">
        <v>0.10638297872340426</v>
      </c>
      <c r="AQ32" s="61">
        <v>0.85106382978723405</v>
      </c>
      <c r="AR32" s="61">
        <v>0</v>
      </c>
      <c r="AS32" s="61">
        <v>0</v>
      </c>
      <c r="AT32" s="61">
        <v>0</v>
      </c>
      <c r="AU32" s="61">
        <v>0</v>
      </c>
      <c r="AV32" s="61">
        <v>0</v>
      </c>
      <c r="AW32" s="61">
        <v>4.2553191489361701E-2</v>
      </c>
    </row>
    <row r="33" spans="1:49" ht="25.5">
      <c r="A33" s="59">
        <v>27</v>
      </c>
      <c r="B33" s="59" t="s">
        <v>21</v>
      </c>
      <c r="C33" s="60">
        <v>964</v>
      </c>
      <c r="D33" s="61">
        <v>0.65145228215767637</v>
      </c>
      <c r="E33" s="61">
        <v>0.76763485477178428</v>
      </c>
      <c r="F33" s="61">
        <v>0.84958506224066388</v>
      </c>
      <c r="G33" s="62">
        <v>3.699170124481328</v>
      </c>
      <c r="H33" s="63">
        <v>0.32987551867219916</v>
      </c>
      <c r="I33" s="63">
        <v>0.1607883817427386</v>
      </c>
      <c r="J33" s="63">
        <v>2.4896265560165973E-2</v>
      </c>
      <c r="K33" s="63">
        <v>0.14419087136929459</v>
      </c>
      <c r="L33" s="63">
        <v>6.9502074688796669E-2</v>
      </c>
      <c r="M33" s="63">
        <v>4.7717842323651449E-2</v>
      </c>
      <c r="N33" s="63">
        <v>1.6597510373443983E-2</v>
      </c>
      <c r="O33" s="63">
        <v>5.1867219917012446E-3</v>
      </c>
      <c r="P33" s="63">
        <v>0.3454356846473029</v>
      </c>
      <c r="Q33" s="63">
        <v>0.12759336099585061</v>
      </c>
      <c r="R33" s="63">
        <v>6.8464730290456438E-2</v>
      </c>
      <c r="S33" s="63">
        <v>5.9128630705394189E-2</v>
      </c>
      <c r="T33" s="63">
        <v>3.7344398340248962E-2</v>
      </c>
      <c r="U33" s="63">
        <v>5.1867219917012446E-3</v>
      </c>
      <c r="V33" s="63">
        <v>3.1120331950207467E-3</v>
      </c>
      <c r="W33" s="63">
        <v>2.1784232365145227E-2</v>
      </c>
      <c r="X33" s="63">
        <v>1.7634854771784232E-2</v>
      </c>
      <c r="Y33" s="63">
        <v>9.3360995850622405E-3</v>
      </c>
      <c r="Z33" s="63">
        <v>3.1120331950207467E-3</v>
      </c>
      <c r="AA33" s="63">
        <v>3.0082987551867221E-2</v>
      </c>
      <c r="AB33" s="63">
        <v>0</v>
      </c>
      <c r="AC33" s="61">
        <v>0.20435684647302904</v>
      </c>
      <c r="AD33" s="61">
        <v>0.29771784232365145</v>
      </c>
      <c r="AE33" s="61">
        <v>2.0746887966804979E-3</v>
      </c>
      <c r="AF33" s="61">
        <v>0.27593360995850624</v>
      </c>
      <c r="AG33" s="61">
        <v>0.13485477178423236</v>
      </c>
      <c r="AH33" s="61">
        <v>1.3485477178423237E-2</v>
      </c>
      <c r="AI33" s="61">
        <v>1.037344398340249E-3</v>
      </c>
      <c r="AJ33" s="61">
        <v>6.4315352697095429E-2</v>
      </c>
      <c r="AK33" s="61">
        <v>6.2240663900414933E-3</v>
      </c>
      <c r="AL33" s="64">
        <v>0.79741379310344829</v>
      </c>
      <c r="AM33" s="61">
        <v>0.43243243243243246</v>
      </c>
      <c r="AN33" s="61">
        <v>0.42162162162162165</v>
      </c>
      <c r="AO33" s="61">
        <v>9.1891891891891897E-2</v>
      </c>
      <c r="AP33" s="61">
        <v>8.5106382978723402E-2</v>
      </c>
      <c r="AQ33" s="61">
        <v>0.73758865248226946</v>
      </c>
      <c r="AR33" s="61">
        <v>0</v>
      </c>
      <c r="AS33" s="61">
        <v>0</v>
      </c>
      <c r="AT33" s="61">
        <v>0</v>
      </c>
      <c r="AU33" s="61">
        <v>0</v>
      </c>
      <c r="AV33" s="61">
        <v>0</v>
      </c>
      <c r="AW33" s="61">
        <v>0.1773049645390071</v>
      </c>
    </row>
    <row r="34" spans="1:49" ht="25.5">
      <c r="A34" s="59">
        <v>28</v>
      </c>
      <c r="B34" s="59" t="s">
        <v>22</v>
      </c>
      <c r="C34" s="60">
        <v>570</v>
      </c>
      <c r="D34" s="61">
        <v>0.66842105263157892</v>
      </c>
      <c r="E34" s="61">
        <v>0.77192982456140347</v>
      </c>
      <c r="F34" s="61">
        <v>0.84385964912280698</v>
      </c>
      <c r="G34" s="62">
        <v>3.6415770609318998</v>
      </c>
      <c r="H34" s="63">
        <v>0.30350877192982456</v>
      </c>
      <c r="I34" s="63">
        <v>0.15263157894736842</v>
      </c>
      <c r="J34" s="63">
        <v>2.1052631578947368E-2</v>
      </c>
      <c r="K34" s="63">
        <v>0.12982456140350876</v>
      </c>
      <c r="L34" s="63">
        <v>5.7894736842105263E-2</v>
      </c>
      <c r="M34" s="63">
        <v>3.5087719298245612E-2</v>
      </c>
      <c r="N34" s="63">
        <v>1.0526315789473684E-2</v>
      </c>
      <c r="O34" s="63">
        <v>1.2280701754385965E-2</v>
      </c>
      <c r="P34" s="63">
        <v>0.40175438596491231</v>
      </c>
      <c r="Q34" s="63">
        <v>0.15263157894736842</v>
      </c>
      <c r="R34" s="63">
        <v>9.6491228070175433E-2</v>
      </c>
      <c r="S34" s="63">
        <v>5.6140350877192984E-2</v>
      </c>
      <c r="T34" s="63">
        <v>2.9824561403508771E-2</v>
      </c>
      <c r="U34" s="63">
        <v>7.0175438596491229E-3</v>
      </c>
      <c r="V34" s="63">
        <v>0</v>
      </c>
      <c r="W34" s="63">
        <v>1.5789473684210527E-2</v>
      </c>
      <c r="X34" s="63">
        <v>1.9298245614035089E-2</v>
      </c>
      <c r="Y34" s="63">
        <v>3.5087719298245615E-3</v>
      </c>
      <c r="Z34" s="63">
        <v>3.5087719298245615E-3</v>
      </c>
      <c r="AA34" s="63">
        <v>5.263157894736842E-3</v>
      </c>
      <c r="AB34" s="63">
        <v>0</v>
      </c>
      <c r="AC34" s="61">
        <v>0.20350877192982456</v>
      </c>
      <c r="AD34" s="61">
        <v>0.29122807017543861</v>
      </c>
      <c r="AE34" s="61">
        <v>0</v>
      </c>
      <c r="AF34" s="61">
        <v>0.25964912280701752</v>
      </c>
      <c r="AG34" s="61">
        <v>0.1649122807017544</v>
      </c>
      <c r="AH34" s="61">
        <v>1.7543859649122806E-2</v>
      </c>
      <c r="AI34" s="61">
        <v>3.5087719298245615E-3</v>
      </c>
      <c r="AJ34" s="61">
        <v>2.6315789473684209E-2</v>
      </c>
      <c r="AK34" s="61">
        <v>3.3333333333333333E-2</v>
      </c>
      <c r="AL34" s="64">
        <v>0.75</v>
      </c>
      <c r="AM34" s="61">
        <v>0.56140350877192979</v>
      </c>
      <c r="AN34" s="61">
        <v>0.48245614035087719</v>
      </c>
      <c r="AO34" s="61">
        <v>0.14912280701754385</v>
      </c>
      <c r="AP34" s="61">
        <v>0.2696629213483146</v>
      </c>
      <c r="AQ34" s="61">
        <v>0.6404494382022472</v>
      </c>
      <c r="AR34" s="61">
        <v>0</v>
      </c>
      <c r="AS34" s="61">
        <v>0</v>
      </c>
      <c r="AT34" s="61">
        <v>0</v>
      </c>
      <c r="AU34" s="61">
        <v>0</v>
      </c>
      <c r="AV34" s="61">
        <v>0</v>
      </c>
      <c r="AW34" s="61">
        <v>8.98876404494382E-2</v>
      </c>
    </row>
    <row r="35" spans="1:49" ht="25.5">
      <c r="A35" s="59">
        <v>29</v>
      </c>
      <c r="B35" s="59" t="s">
        <v>23</v>
      </c>
      <c r="C35" s="60">
        <v>183</v>
      </c>
      <c r="D35" s="61">
        <v>0.65573770491803274</v>
      </c>
      <c r="E35" s="61">
        <v>0.74316939890710387</v>
      </c>
      <c r="F35" s="61">
        <v>0.79781420765027322</v>
      </c>
      <c r="G35" s="62">
        <v>3.8797814207650272</v>
      </c>
      <c r="H35" s="63">
        <v>0.3551912568306011</v>
      </c>
      <c r="I35" s="63">
        <v>0.24590163934426229</v>
      </c>
      <c r="J35" s="63">
        <v>5.4644808743169399E-3</v>
      </c>
      <c r="K35" s="63">
        <v>0.10382513661202186</v>
      </c>
      <c r="L35" s="63">
        <v>2.185792349726776E-2</v>
      </c>
      <c r="M35" s="63">
        <v>1.092896174863388E-2</v>
      </c>
      <c r="N35" s="63">
        <v>1.092896174863388E-2</v>
      </c>
      <c r="O35" s="63">
        <v>0</v>
      </c>
      <c r="P35" s="63">
        <v>0.30601092896174864</v>
      </c>
      <c r="Q35" s="63">
        <v>0.18579234972677594</v>
      </c>
      <c r="R35" s="63">
        <v>7.650273224043716E-2</v>
      </c>
      <c r="S35" s="63">
        <v>0.10928961748633879</v>
      </c>
      <c r="T35" s="63">
        <v>2.7322404371584699E-2</v>
      </c>
      <c r="U35" s="63">
        <v>1.092896174863388E-2</v>
      </c>
      <c r="V35" s="63">
        <v>0</v>
      </c>
      <c r="W35" s="63">
        <v>2.7322404371584699E-2</v>
      </c>
      <c r="X35" s="63">
        <v>3.2786885245901641E-2</v>
      </c>
      <c r="Y35" s="63">
        <v>0</v>
      </c>
      <c r="Z35" s="63">
        <v>0</v>
      </c>
      <c r="AA35" s="63">
        <v>3.2786885245901641E-2</v>
      </c>
      <c r="AB35" s="63">
        <v>0</v>
      </c>
      <c r="AC35" s="61">
        <v>0.18579234972677597</v>
      </c>
      <c r="AD35" s="61">
        <v>0.26775956284153007</v>
      </c>
      <c r="AE35" s="61">
        <v>5.4644808743169399E-3</v>
      </c>
      <c r="AF35" s="61">
        <v>0.39344262295081966</v>
      </c>
      <c r="AG35" s="61">
        <v>9.8360655737704916E-2</v>
      </c>
      <c r="AH35" s="61">
        <v>1.6393442622950821E-2</v>
      </c>
      <c r="AI35" s="61">
        <v>0</v>
      </c>
      <c r="AJ35" s="61">
        <v>3.2786885245901641E-2</v>
      </c>
      <c r="AK35" s="61">
        <v>0</v>
      </c>
      <c r="AL35" s="64">
        <v>0.62790697674418605</v>
      </c>
      <c r="AM35" s="61">
        <v>0.37037037037037035</v>
      </c>
      <c r="AN35" s="61">
        <v>0.33333333333333331</v>
      </c>
      <c r="AO35" s="61">
        <v>0.1111111111111111</v>
      </c>
      <c r="AP35" s="61">
        <v>8.1081081081081086E-2</v>
      </c>
      <c r="AQ35" s="61">
        <v>0.89189189189189189</v>
      </c>
      <c r="AR35" s="61">
        <v>0</v>
      </c>
      <c r="AS35" s="61">
        <v>0</v>
      </c>
      <c r="AT35" s="61">
        <v>0</v>
      </c>
      <c r="AU35" s="61">
        <v>0</v>
      </c>
      <c r="AV35" s="61">
        <v>0</v>
      </c>
      <c r="AW35" s="61">
        <v>2.7027027027027029E-2</v>
      </c>
    </row>
    <row r="36" spans="1:49" ht="25.5">
      <c r="A36" s="59">
        <v>30</v>
      </c>
      <c r="B36" s="59" t="s">
        <v>25</v>
      </c>
      <c r="C36" s="60">
        <v>80</v>
      </c>
      <c r="D36" s="61">
        <v>0.78749999999999998</v>
      </c>
      <c r="E36" s="61">
        <v>0.875</v>
      </c>
      <c r="F36" s="61">
        <v>0.88749999999999996</v>
      </c>
      <c r="G36" s="62">
        <v>3.0874999999999999</v>
      </c>
      <c r="H36" s="63">
        <v>0.25</v>
      </c>
      <c r="I36" s="63">
        <v>0.125</v>
      </c>
      <c r="J36" s="63">
        <v>0</v>
      </c>
      <c r="K36" s="63">
        <v>0.125</v>
      </c>
      <c r="L36" s="63">
        <v>2.5000000000000001E-2</v>
      </c>
      <c r="M36" s="63">
        <v>2.5000000000000001E-2</v>
      </c>
      <c r="N36" s="63">
        <v>0</v>
      </c>
      <c r="O36" s="63">
        <v>0</v>
      </c>
      <c r="P36" s="63">
        <v>0.48749999999999999</v>
      </c>
      <c r="Q36" s="63">
        <v>0.11249999999999999</v>
      </c>
      <c r="R36" s="63">
        <v>3.7499999999999999E-2</v>
      </c>
      <c r="S36" s="63">
        <v>7.4999999999999997E-2</v>
      </c>
      <c r="T36" s="63">
        <v>3.7499999999999999E-2</v>
      </c>
      <c r="U36" s="63">
        <v>0</v>
      </c>
      <c r="V36" s="63">
        <v>2.5000000000000001E-2</v>
      </c>
      <c r="W36" s="63">
        <v>2.5000000000000001E-2</v>
      </c>
      <c r="X36" s="63">
        <v>2.5000000000000001E-2</v>
      </c>
      <c r="Y36" s="63">
        <v>0</v>
      </c>
      <c r="Z36" s="63">
        <v>1.2500000000000001E-2</v>
      </c>
      <c r="AA36" s="63">
        <v>0</v>
      </c>
      <c r="AB36" s="63">
        <v>0</v>
      </c>
      <c r="AC36" s="61">
        <v>0.23749999999999999</v>
      </c>
      <c r="AD36" s="61">
        <v>0.3125</v>
      </c>
      <c r="AE36" s="61">
        <v>0</v>
      </c>
      <c r="AF36" s="61">
        <v>0.17499999999999999</v>
      </c>
      <c r="AG36" s="61">
        <v>0.2</v>
      </c>
      <c r="AH36" s="61">
        <v>0</v>
      </c>
      <c r="AI36" s="61">
        <v>0</v>
      </c>
      <c r="AJ36" s="61">
        <v>7.4999999999999997E-2</v>
      </c>
      <c r="AK36" s="61">
        <v>0</v>
      </c>
      <c r="AL36" s="64">
        <v>0.84615384615384615</v>
      </c>
      <c r="AM36" s="61">
        <v>0.90909090909090906</v>
      </c>
      <c r="AN36" s="61">
        <v>0.54545454545454541</v>
      </c>
      <c r="AO36" s="61">
        <v>0.36363636363636365</v>
      </c>
      <c r="AP36" s="61">
        <v>0</v>
      </c>
      <c r="AQ36" s="61">
        <v>1</v>
      </c>
      <c r="AR36" s="61">
        <v>0</v>
      </c>
      <c r="AS36" s="61">
        <v>0</v>
      </c>
      <c r="AT36" s="61">
        <v>0</v>
      </c>
      <c r="AU36" s="61">
        <v>0</v>
      </c>
      <c r="AV36" s="61">
        <v>0</v>
      </c>
      <c r="AW36" s="61">
        <v>0</v>
      </c>
    </row>
    <row r="37" spans="1:49" ht="25.5">
      <c r="A37" s="59">
        <v>31</v>
      </c>
      <c r="B37" s="59" t="s">
        <v>26</v>
      </c>
      <c r="C37" s="60">
        <v>93</v>
      </c>
      <c r="D37" s="61">
        <v>0.56989247311827962</v>
      </c>
      <c r="E37" s="61">
        <v>0.74193548387096775</v>
      </c>
      <c r="F37" s="61">
        <v>0.84946236559139787</v>
      </c>
      <c r="G37" s="62">
        <v>4.021505376344086</v>
      </c>
      <c r="H37" s="63">
        <v>0.4838709677419355</v>
      </c>
      <c r="I37" s="63">
        <v>0.31182795698924731</v>
      </c>
      <c r="J37" s="63">
        <v>3.2258064516129031E-2</v>
      </c>
      <c r="K37" s="63">
        <v>0.13978494623655913</v>
      </c>
      <c r="L37" s="63">
        <v>0</v>
      </c>
      <c r="M37" s="63">
        <v>0</v>
      </c>
      <c r="N37" s="63">
        <v>0</v>
      </c>
      <c r="O37" s="63">
        <v>0</v>
      </c>
      <c r="P37" s="63">
        <v>0.20430107526881722</v>
      </c>
      <c r="Q37" s="63">
        <v>0.22580645161290322</v>
      </c>
      <c r="R37" s="63">
        <v>0.12903225806451613</v>
      </c>
      <c r="S37" s="63">
        <v>9.6774193548387094E-2</v>
      </c>
      <c r="T37" s="63">
        <v>1.0752688172043012E-2</v>
      </c>
      <c r="U37" s="63">
        <v>1.0752688172043012E-2</v>
      </c>
      <c r="V37" s="63">
        <v>0</v>
      </c>
      <c r="W37" s="63">
        <v>0</v>
      </c>
      <c r="X37" s="63">
        <v>2.1505376344086023E-2</v>
      </c>
      <c r="Y37" s="63">
        <v>0</v>
      </c>
      <c r="Z37" s="63">
        <v>0</v>
      </c>
      <c r="AA37" s="63">
        <v>4.3010752688172046E-2</v>
      </c>
      <c r="AB37" s="63">
        <v>0</v>
      </c>
      <c r="AC37" s="61">
        <v>0.17204301075268819</v>
      </c>
      <c r="AD37" s="61">
        <v>0.22580645161290322</v>
      </c>
      <c r="AE37" s="61">
        <v>0</v>
      </c>
      <c r="AF37" s="61">
        <v>0.37634408602150538</v>
      </c>
      <c r="AG37" s="61">
        <v>0.17204301075268819</v>
      </c>
      <c r="AH37" s="61">
        <v>2.1505376344086023E-2</v>
      </c>
      <c r="AI37" s="61">
        <v>0</v>
      </c>
      <c r="AJ37" s="61">
        <v>3.2258064516129031E-2</v>
      </c>
      <c r="AK37" s="61">
        <v>0</v>
      </c>
      <c r="AL37" s="64">
        <v>0.87096774193548387</v>
      </c>
      <c r="AM37" s="61">
        <v>0.29629629629629628</v>
      </c>
      <c r="AN37" s="61">
        <v>0.62962962962962965</v>
      </c>
      <c r="AO37" s="61">
        <v>3.7037037037037035E-2</v>
      </c>
      <c r="AP37" s="61">
        <v>0</v>
      </c>
      <c r="AQ37" s="61">
        <v>1</v>
      </c>
      <c r="AR37" s="61">
        <v>0</v>
      </c>
      <c r="AS37" s="61">
        <v>0</v>
      </c>
      <c r="AT37" s="61">
        <v>0</v>
      </c>
      <c r="AU37" s="61">
        <v>0</v>
      </c>
      <c r="AV37" s="61">
        <v>0</v>
      </c>
      <c r="AW37" s="61">
        <v>0</v>
      </c>
    </row>
    <row r="38" spans="1:49" ht="25.5">
      <c r="A38" s="59">
        <v>32</v>
      </c>
      <c r="B38" s="59" t="s">
        <v>27</v>
      </c>
      <c r="C38" s="60">
        <v>111</v>
      </c>
      <c r="D38" s="61">
        <v>0.67567567567567566</v>
      </c>
      <c r="E38" s="61">
        <v>0.7927927927927928</v>
      </c>
      <c r="F38" s="61">
        <v>0.87387387387387383</v>
      </c>
      <c r="G38" s="62">
        <v>4.0945945945945947</v>
      </c>
      <c r="H38" s="63">
        <v>0.33333333333333337</v>
      </c>
      <c r="I38" s="63">
        <v>0.16216216216216217</v>
      </c>
      <c r="J38" s="63">
        <v>9.0090090090090089E-3</v>
      </c>
      <c r="K38" s="63">
        <v>0.16216216216216217</v>
      </c>
      <c r="L38" s="63">
        <v>7.2072072072072071E-2</v>
      </c>
      <c r="M38" s="63">
        <v>6.3063063063063057E-2</v>
      </c>
      <c r="N38" s="63">
        <v>0</v>
      </c>
      <c r="O38" s="63">
        <v>9.0090090090090089E-3</v>
      </c>
      <c r="P38" s="63">
        <v>0.3783783783783784</v>
      </c>
      <c r="Q38" s="63">
        <v>8.1081081081081086E-2</v>
      </c>
      <c r="R38" s="63">
        <v>4.5045045045045043E-2</v>
      </c>
      <c r="S38" s="63">
        <v>3.6036036036036036E-2</v>
      </c>
      <c r="T38" s="63">
        <v>2.7027027027027029E-2</v>
      </c>
      <c r="U38" s="63">
        <v>1.8018018018018018E-2</v>
      </c>
      <c r="V38" s="63">
        <v>9.0090090090090089E-3</v>
      </c>
      <c r="W38" s="63">
        <v>3.6036036036036036E-2</v>
      </c>
      <c r="X38" s="63">
        <v>1.8018018018018018E-2</v>
      </c>
      <c r="Y38" s="63">
        <v>1.8018018018018018E-2</v>
      </c>
      <c r="Z38" s="63">
        <v>0</v>
      </c>
      <c r="AA38" s="63">
        <v>9.0090090090090089E-3</v>
      </c>
      <c r="AB38" s="63">
        <v>0</v>
      </c>
      <c r="AC38" s="61">
        <v>0.21621621621621623</v>
      </c>
      <c r="AD38" s="61">
        <v>0.27027027027027029</v>
      </c>
      <c r="AE38" s="61">
        <v>0</v>
      </c>
      <c r="AF38" s="61">
        <v>0.22522522522522523</v>
      </c>
      <c r="AG38" s="61">
        <v>0.25225225225225223</v>
      </c>
      <c r="AH38" s="61">
        <v>0</v>
      </c>
      <c r="AI38" s="61">
        <v>9.0090090090090089E-3</v>
      </c>
      <c r="AJ38" s="61">
        <v>2.7027027027027029E-2</v>
      </c>
      <c r="AK38" s="61">
        <v>0</v>
      </c>
      <c r="AL38" s="64">
        <v>0.88235294117647056</v>
      </c>
      <c r="AM38" s="61">
        <v>0.53333333333333333</v>
      </c>
      <c r="AN38" s="61">
        <v>0.8666666666666667</v>
      </c>
      <c r="AO38" s="61">
        <v>0.13333333333333333</v>
      </c>
      <c r="AP38" s="61">
        <v>0</v>
      </c>
      <c r="AQ38" s="61">
        <v>0.9285714285714286</v>
      </c>
      <c r="AR38" s="61">
        <v>0</v>
      </c>
      <c r="AS38" s="61">
        <v>0</v>
      </c>
      <c r="AT38" s="61">
        <v>0</v>
      </c>
      <c r="AU38" s="61">
        <v>0</v>
      </c>
      <c r="AV38" s="61">
        <v>0</v>
      </c>
      <c r="AW38" s="61">
        <v>7.1428571428571425E-2</v>
      </c>
    </row>
    <row r="39" spans="1:49" ht="25.5">
      <c r="A39" s="59">
        <v>33</v>
      </c>
      <c r="B39" s="59" t="s">
        <v>28</v>
      </c>
      <c r="C39" s="60">
        <v>243</v>
      </c>
      <c r="D39" s="61">
        <v>0.5967078189300411</v>
      </c>
      <c r="E39" s="61">
        <v>0.70781893004115226</v>
      </c>
      <c r="F39" s="61">
        <v>0.81069958847736623</v>
      </c>
      <c r="G39" s="62">
        <v>4.283950617283951</v>
      </c>
      <c r="H39" s="63">
        <v>0.40740740740740738</v>
      </c>
      <c r="I39" s="63">
        <v>0.2551440329218107</v>
      </c>
      <c r="J39" s="63">
        <v>4.1152263374485597E-2</v>
      </c>
      <c r="K39" s="63">
        <v>0.1111111111111111</v>
      </c>
      <c r="L39" s="63">
        <v>5.3497942386831275E-2</v>
      </c>
      <c r="M39" s="63">
        <v>4.1152263374485597E-2</v>
      </c>
      <c r="N39" s="63">
        <v>8.23045267489712E-3</v>
      </c>
      <c r="O39" s="63">
        <v>4.11522633744856E-3</v>
      </c>
      <c r="P39" s="63">
        <v>0.32098765432098764</v>
      </c>
      <c r="Q39" s="63">
        <v>9.8765432098765427E-2</v>
      </c>
      <c r="R39" s="63">
        <v>5.3497942386831275E-2</v>
      </c>
      <c r="S39" s="63">
        <v>4.5267489711934158E-2</v>
      </c>
      <c r="T39" s="63">
        <v>1.646090534979424E-2</v>
      </c>
      <c r="U39" s="63">
        <v>8.23045267489712E-3</v>
      </c>
      <c r="V39" s="63">
        <v>4.11522633744856E-3</v>
      </c>
      <c r="W39" s="63">
        <v>8.23045267489712E-3</v>
      </c>
      <c r="X39" s="63">
        <v>6.1728395061728392E-2</v>
      </c>
      <c r="Y39" s="63">
        <v>8.23045267489712E-3</v>
      </c>
      <c r="Z39" s="63">
        <v>8.23045267489712E-3</v>
      </c>
      <c r="AA39" s="63">
        <v>4.11522633744856E-3</v>
      </c>
      <c r="AB39" s="63">
        <v>0</v>
      </c>
      <c r="AC39" s="61">
        <v>0.16872427983539096</v>
      </c>
      <c r="AD39" s="61">
        <v>0.2839506172839506</v>
      </c>
      <c r="AE39" s="61">
        <v>8.23045267489712E-3</v>
      </c>
      <c r="AF39" s="61">
        <v>0.3168724279835391</v>
      </c>
      <c r="AG39" s="61">
        <v>0.1440329218106996</v>
      </c>
      <c r="AH39" s="61">
        <v>4.5267489711934158E-2</v>
      </c>
      <c r="AI39" s="61">
        <v>0</v>
      </c>
      <c r="AJ39" s="61">
        <v>3.292181069958848E-2</v>
      </c>
      <c r="AK39" s="61">
        <v>0</v>
      </c>
      <c r="AL39" s="64">
        <v>0.77611940298507465</v>
      </c>
      <c r="AM39" s="61">
        <v>0.53846153846153844</v>
      </c>
      <c r="AN39" s="61">
        <v>0.53846153846153844</v>
      </c>
      <c r="AO39" s="61">
        <v>5.7692307692307696E-2</v>
      </c>
      <c r="AP39" s="61">
        <v>0.15217391304347827</v>
      </c>
      <c r="AQ39" s="61">
        <v>0.84782608695652173</v>
      </c>
      <c r="AR39" s="61">
        <v>0</v>
      </c>
      <c r="AS39" s="61">
        <v>0</v>
      </c>
      <c r="AT39" s="61">
        <v>0</v>
      </c>
      <c r="AU39" s="61">
        <v>0</v>
      </c>
      <c r="AV39" s="61">
        <v>0</v>
      </c>
      <c r="AW39" s="61">
        <v>0</v>
      </c>
    </row>
    <row r="40" spans="1:49" ht="25.5">
      <c r="A40" s="59">
        <v>34</v>
      </c>
      <c r="B40" s="59" t="s">
        <v>29</v>
      </c>
      <c r="C40" s="60">
        <v>311</v>
      </c>
      <c r="D40" s="61">
        <v>0.45980707395498394</v>
      </c>
      <c r="E40" s="61">
        <v>0.5787781350482315</v>
      </c>
      <c r="F40" s="61">
        <v>0.69774919614147912</v>
      </c>
      <c r="G40" s="62">
        <v>4.2029702970297027</v>
      </c>
      <c r="H40" s="63">
        <v>0.41800643086816719</v>
      </c>
      <c r="I40" s="63">
        <v>0.22186495176848875</v>
      </c>
      <c r="J40" s="63">
        <v>5.1446945337620578E-2</v>
      </c>
      <c r="K40" s="63">
        <v>0.14469453376205788</v>
      </c>
      <c r="L40" s="63">
        <v>8.681672025723472E-2</v>
      </c>
      <c r="M40" s="63">
        <v>8.3601286173633438E-2</v>
      </c>
      <c r="N40" s="63">
        <v>3.2154340836012861E-3</v>
      </c>
      <c r="O40" s="63">
        <v>0</v>
      </c>
      <c r="P40" s="63">
        <v>0.29260450160771706</v>
      </c>
      <c r="Q40" s="63">
        <v>0.13826366559485531</v>
      </c>
      <c r="R40" s="63">
        <v>7.3954983922829579E-2</v>
      </c>
      <c r="S40" s="63">
        <v>6.4308681672025719E-2</v>
      </c>
      <c r="T40" s="63">
        <v>2.5723472668810289E-2</v>
      </c>
      <c r="U40" s="63">
        <v>6.4308681672025723E-3</v>
      </c>
      <c r="V40" s="63">
        <v>0</v>
      </c>
      <c r="W40" s="63">
        <v>1.9292604501607719E-2</v>
      </c>
      <c r="X40" s="63">
        <v>3.2154340836012861E-3</v>
      </c>
      <c r="Y40" s="63">
        <v>0</v>
      </c>
      <c r="Z40" s="63">
        <v>3.2154340836012861E-3</v>
      </c>
      <c r="AA40" s="63">
        <v>6.4308681672025723E-3</v>
      </c>
      <c r="AB40" s="63">
        <v>0</v>
      </c>
      <c r="AC40" s="61">
        <v>0.21543408360128619</v>
      </c>
      <c r="AD40" s="61">
        <v>0.20257234726688103</v>
      </c>
      <c r="AE40" s="61">
        <v>0</v>
      </c>
      <c r="AF40" s="61">
        <v>0.37942122186495175</v>
      </c>
      <c r="AG40" s="61">
        <v>0.13183279742765272</v>
      </c>
      <c r="AH40" s="61">
        <v>0</v>
      </c>
      <c r="AI40" s="61">
        <v>0</v>
      </c>
      <c r="AJ40" s="61">
        <v>3.8585209003215437E-2</v>
      </c>
      <c r="AK40" s="61">
        <v>3.215434083601286E-2</v>
      </c>
      <c r="AL40" s="64">
        <v>0.60317460317460314</v>
      </c>
      <c r="AM40" s="61">
        <v>0.46052631578947367</v>
      </c>
      <c r="AN40" s="61">
        <v>0.48684210526315791</v>
      </c>
      <c r="AO40" s="61">
        <v>9.2105263157894732E-2</v>
      </c>
      <c r="AP40" s="61">
        <v>6.3829787234042548E-2</v>
      </c>
      <c r="AQ40" s="61">
        <v>0.7021276595744681</v>
      </c>
      <c r="AR40" s="61">
        <v>0</v>
      </c>
      <c r="AS40" s="61">
        <v>0</v>
      </c>
      <c r="AT40" s="61">
        <v>0</v>
      </c>
      <c r="AU40" s="61">
        <v>0</v>
      </c>
      <c r="AV40" s="61">
        <v>0</v>
      </c>
      <c r="AW40" s="61">
        <v>0.23404255319148937</v>
      </c>
    </row>
    <row r="41" spans="1:49" ht="25.5">
      <c r="A41" s="59">
        <v>35</v>
      </c>
      <c r="B41" s="59" t="s">
        <v>30</v>
      </c>
      <c r="C41" s="60">
        <v>219</v>
      </c>
      <c r="D41" s="61">
        <v>0.52511415525114158</v>
      </c>
      <c r="E41" s="61">
        <v>0.64840182648401823</v>
      </c>
      <c r="F41" s="61">
        <v>0.74429223744292239</v>
      </c>
      <c r="G41" s="62">
        <v>4.5936073059360734</v>
      </c>
      <c r="H41" s="63">
        <v>0.41095890410958902</v>
      </c>
      <c r="I41" s="63">
        <v>0.25114155251141551</v>
      </c>
      <c r="J41" s="63">
        <v>4.5662100456621002E-2</v>
      </c>
      <c r="K41" s="63">
        <v>0.11415525114155251</v>
      </c>
      <c r="L41" s="63">
        <v>6.8493150684931503E-2</v>
      </c>
      <c r="M41" s="63">
        <v>6.8493150684931503E-2</v>
      </c>
      <c r="N41" s="63">
        <v>0</v>
      </c>
      <c r="O41" s="63">
        <v>0</v>
      </c>
      <c r="P41" s="63">
        <v>0.33333333333333331</v>
      </c>
      <c r="Q41" s="63">
        <v>0.1050228310502283</v>
      </c>
      <c r="R41" s="63">
        <v>6.8493150684931503E-2</v>
      </c>
      <c r="S41" s="63">
        <v>3.6529680365296802E-2</v>
      </c>
      <c r="T41" s="63">
        <v>2.2831050228310501E-2</v>
      </c>
      <c r="U41" s="63">
        <v>9.1324200913242004E-3</v>
      </c>
      <c r="V41" s="63">
        <v>9.1324200913242004E-3</v>
      </c>
      <c r="W41" s="63">
        <v>4.5662100456621002E-3</v>
      </c>
      <c r="X41" s="63">
        <v>1.3698630136986301E-2</v>
      </c>
      <c r="Y41" s="63">
        <v>1.3698630136986301E-2</v>
      </c>
      <c r="Z41" s="63">
        <v>4.5662100456621002E-3</v>
      </c>
      <c r="AA41" s="63">
        <v>4.5662100456621002E-3</v>
      </c>
      <c r="AB41" s="63">
        <v>0</v>
      </c>
      <c r="AC41" s="61">
        <v>0.21461187214611871</v>
      </c>
      <c r="AD41" s="61">
        <v>0.23287671232876711</v>
      </c>
      <c r="AE41" s="61">
        <v>0</v>
      </c>
      <c r="AF41" s="61">
        <v>0.30136986301369861</v>
      </c>
      <c r="AG41" s="61">
        <v>0.21461187214611871</v>
      </c>
      <c r="AH41" s="61">
        <v>9.1324200913242004E-3</v>
      </c>
      <c r="AI41" s="61">
        <v>0</v>
      </c>
      <c r="AJ41" s="61">
        <v>2.7397260273972601E-2</v>
      </c>
      <c r="AK41" s="61">
        <v>0</v>
      </c>
      <c r="AL41" s="64">
        <v>0.92537313432835822</v>
      </c>
      <c r="AM41" s="61">
        <v>0.5</v>
      </c>
      <c r="AN41" s="61">
        <v>0.46774193548387094</v>
      </c>
      <c r="AO41" s="61">
        <v>3.2258064516129031E-2</v>
      </c>
      <c r="AP41" s="61">
        <v>5.3571428571428568E-2</v>
      </c>
      <c r="AQ41" s="61">
        <v>0.9107142857142857</v>
      </c>
      <c r="AR41" s="61">
        <v>0</v>
      </c>
      <c r="AS41" s="61">
        <v>0</v>
      </c>
      <c r="AT41" s="61">
        <v>0</v>
      </c>
      <c r="AU41" s="61">
        <v>0</v>
      </c>
      <c r="AV41" s="61">
        <v>0</v>
      </c>
      <c r="AW41" s="61">
        <v>3.5714285714285712E-2</v>
      </c>
    </row>
    <row r="42" spans="1:49" ht="25.5">
      <c r="A42" s="59">
        <v>36</v>
      </c>
      <c r="B42" s="59" t="s">
        <v>31</v>
      </c>
      <c r="C42" s="60">
        <v>112</v>
      </c>
      <c r="D42" s="61">
        <v>0.7946428571428571</v>
      </c>
      <c r="E42" s="61">
        <v>0.8660714285714286</v>
      </c>
      <c r="F42" s="61">
        <v>0.9285714285714286</v>
      </c>
      <c r="G42" s="62">
        <v>2.7053571428571428</v>
      </c>
      <c r="H42" s="63">
        <v>0.2857142857142857</v>
      </c>
      <c r="I42" s="63">
        <v>8.9285714285714288E-2</v>
      </c>
      <c r="J42" s="63">
        <v>3.5714285714285712E-2</v>
      </c>
      <c r="K42" s="63">
        <v>0.16071428571428573</v>
      </c>
      <c r="L42" s="63">
        <v>7.1428571428571425E-2</v>
      </c>
      <c r="M42" s="63">
        <v>7.1428571428571425E-2</v>
      </c>
      <c r="N42" s="63">
        <v>0</v>
      </c>
      <c r="O42" s="63">
        <v>0</v>
      </c>
      <c r="P42" s="63">
        <v>0.3482142857142857</v>
      </c>
      <c r="Q42" s="63">
        <v>0.1517857142857143</v>
      </c>
      <c r="R42" s="63">
        <v>7.1428571428571425E-2</v>
      </c>
      <c r="S42" s="63">
        <v>8.0357142857142863E-2</v>
      </c>
      <c r="T42" s="63">
        <v>2.6785714285714284E-2</v>
      </c>
      <c r="U42" s="63">
        <v>1.7857142857142856E-2</v>
      </c>
      <c r="V42" s="63">
        <v>0</v>
      </c>
      <c r="W42" s="63">
        <v>5.3571428571428568E-2</v>
      </c>
      <c r="X42" s="63">
        <v>8.9285714285714281E-3</v>
      </c>
      <c r="Y42" s="63">
        <v>8.9285714285714281E-3</v>
      </c>
      <c r="Z42" s="63">
        <v>8.9285714285714281E-3</v>
      </c>
      <c r="AA42" s="63">
        <v>1.7857142857142856E-2</v>
      </c>
      <c r="AB42" s="63">
        <v>0</v>
      </c>
      <c r="AC42" s="61">
        <v>0.24107142857142858</v>
      </c>
      <c r="AD42" s="61">
        <v>0.3482142857142857</v>
      </c>
      <c r="AE42" s="61">
        <v>0</v>
      </c>
      <c r="AF42" s="61">
        <v>0.17857142857142858</v>
      </c>
      <c r="AG42" s="61">
        <v>0.11607142857142858</v>
      </c>
      <c r="AH42" s="61">
        <v>1.7857142857142856E-2</v>
      </c>
      <c r="AI42" s="61">
        <v>0</v>
      </c>
      <c r="AJ42" s="61">
        <v>2.6785714285714284E-2</v>
      </c>
      <c r="AK42" s="61">
        <v>7.1428571428571425E-2</v>
      </c>
      <c r="AL42" s="64">
        <v>0.63157894736842102</v>
      </c>
      <c r="AM42" s="61">
        <v>0.58333333333333337</v>
      </c>
      <c r="AN42" s="61">
        <v>0.25</v>
      </c>
      <c r="AO42" s="61">
        <v>0</v>
      </c>
      <c r="AP42" s="61">
        <v>0.25</v>
      </c>
      <c r="AQ42" s="61">
        <v>0.625</v>
      </c>
      <c r="AR42" s="61">
        <v>0</v>
      </c>
      <c r="AS42" s="61">
        <v>0</v>
      </c>
      <c r="AT42" s="61">
        <v>0</v>
      </c>
      <c r="AU42" s="61">
        <v>0</v>
      </c>
      <c r="AV42" s="61">
        <v>0</v>
      </c>
      <c r="AW42" s="61">
        <v>0.125</v>
      </c>
    </row>
    <row r="43" spans="1:49" ht="25.5">
      <c r="A43" s="59">
        <v>37</v>
      </c>
      <c r="B43" s="59" t="s">
        <v>32</v>
      </c>
      <c r="C43" s="60">
        <v>42</v>
      </c>
      <c r="D43" s="61">
        <v>0.61904761904761907</v>
      </c>
      <c r="E43" s="61">
        <v>0.73809523809523814</v>
      </c>
      <c r="F43" s="61">
        <v>0.80952380952380953</v>
      </c>
      <c r="G43" s="62">
        <v>3.3333333333333335</v>
      </c>
      <c r="H43" s="63">
        <v>0.19047619047619047</v>
      </c>
      <c r="I43" s="63">
        <v>7.1428571428571425E-2</v>
      </c>
      <c r="J43" s="63">
        <v>0</v>
      </c>
      <c r="K43" s="63">
        <v>0.11904761904761904</v>
      </c>
      <c r="L43" s="63">
        <v>7.1428571428571425E-2</v>
      </c>
      <c r="M43" s="63">
        <v>7.1428571428571425E-2</v>
      </c>
      <c r="N43" s="63">
        <v>0</v>
      </c>
      <c r="O43" s="63">
        <v>0</v>
      </c>
      <c r="P43" s="63">
        <v>0.61904761904761907</v>
      </c>
      <c r="Q43" s="63">
        <v>4.7619047619047616E-2</v>
      </c>
      <c r="R43" s="63">
        <v>2.3809523809523808E-2</v>
      </c>
      <c r="S43" s="63">
        <v>2.3809523809523808E-2</v>
      </c>
      <c r="T43" s="63">
        <v>0</v>
      </c>
      <c r="U43" s="63">
        <v>0</v>
      </c>
      <c r="V43" s="63">
        <v>2.3809523809523808E-2</v>
      </c>
      <c r="W43" s="63">
        <v>2.3809523809523808E-2</v>
      </c>
      <c r="X43" s="63">
        <v>2.3809523809523808E-2</v>
      </c>
      <c r="Y43" s="63">
        <v>0</v>
      </c>
      <c r="Z43" s="63">
        <v>0</v>
      </c>
      <c r="AA43" s="63">
        <v>0</v>
      </c>
      <c r="AB43" s="63">
        <v>0</v>
      </c>
      <c r="AC43" s="61">
        <v>0.14285714285714285</v>
      </c>
      <c r="AD43" s="61">
        <v>0.54761904761904767</v>
      </c>
      <c r="AE43" s="61">
        <v>0</v>
      </c>
      <c r="AF43" s="61">
        <v>0.19047619047619047</v>
      </c>
      <c r="AG43" s="61">
        <v>0.11904761904761904</v>
      </c>
      <c r="AH43" s="61">
        <v>0</v>
      </c>
      <c r="AI43" s="61">
        <v>0</v>
      </c>
      <c r="AJ43" s="61">
        <v>0</v>
      </c>
      <c r="AK43" s="61">
        <v>0</v>
      </c>
      <c r="AL43" s="64">
        <v>0.54545454545454541</v>
      </c>
      <c r="AM43" s="61">
        <v>0.66666666666666663</v>
      </c>
      <c r="AN43" s="61">
        <v>0.5</v>
      </c>
      <c r="AO43" s="61">
        <v>0.5</v>
      </c>
      <c r="AP43" s="61">
        <v>0.125</v>
      </c>
      <c r="AQ43" s="61">
        <v>0.75</v>
      </c>
      <c r="AR43" s="61">
        <v>0</v>
      </c>
      <c r="AS43" s="61">
        <v>0</v>
      </c>
      <c r="AT43" s="61">
        <v>0</v>
      </c>
      <c r="AU43" s="61">
        <v>0</v>
      </c>
      <c r="AV43" s="61">
        <v>0</v>
      </c>
      <c r="AW43" s="61">
        <v>0.125</v>
      </c>
    </row>
    <row r="44" spans="1:49" ht="25.5">
      <c r="A44" s="59">
        <v>38</v>
      </c>
      <c r="B44" s="59" t="s">
        <v>33</v>
      </c>
      <c r="C44" s="60">
        <v>185</v>
      </c>
      <c r="D44" s="61">
        <v>0.68648648648648647</v>
      </c>
      <c r="E44" s="61">
        <v>0.78918918918918923</v>
      </c>
      <c r="F44" s="61">
        <v>0.86486486486486491</v>
      </c>
      <c r="G44" s="62">
        <v>4.4108108108108111</v>
      </c>
      <c r="H44" s="63">
        <v>0.25945945945945947</v>
      </c>
      <c r="I44" s="63">
        <v>0.12972972972972974</v>
      </c>
      <c r="J44" s="63">
        <v>4.3243243243243246E-2</v>
      </c>
      <c r="K44" s="63">
        <v>8.6486486486486491E-2</v>
      </c>
      <c r="L44" s="63">
        <v>8.1081081081081086E-2</v>
      </c>
      <c r="M44" s="63">
        <v>6.4864864864864868E-2</v>
      </c>
      <c r="N44" s="63">
        <v>5.4054054054054057E-3</v>
      </c>
      <c r="O44" s="63">
        <v>1.0810810810810811E-2</v>
      </c>
      <c r="P44" s="63">
        <v>0.4</v>
      </c>
      <c r="Q44" s="63">
        <v>0.11351351351351352</v>
      </c>
      <c r="R44" s="63">
        <v>6.4864864864864868E-2</v>
      </c>
      <c r="S44" s="63">
        <v>4.8648648648648651E-2</v>
      </c>
      <c r="T44" s="63">
        <v>3.2432432432432434E-2</v>
      </c>
      <c r="U44" s="63">
        <v>3.2432432432432434E-2</v>
      </c>
      <c r="V44" s="63">
        <v>0</v>
      </c>
      <c r="W44" s="63">
        <v>2.1621621621621623E-2</v>
      </c>
      <c r="X44" s="63">
        <v>4.3243243243243246E-2</v>
      </c>
      <c r="Y44" s="63">
        <v>0</v>
      </c>
      <c r="Z44" s="63">
        <v>5.4054054054054057E-3</v>
      </c>
      <c r="AA44" s="63">
        <v>1.0810810810810811E-2</v>
      </c>
      <c r="AB44" s="63">
        <v>0</v>
      </c>
      <c r="AC44" s="61">
        <v>0.22162162162162163</v>
      </c>
      <c r="AD44" s="61">
        <v>0.35135135135135137</v>
      </c>
      <c r="AE44" s="61">
        <v>0</v>
      </c>
      <c r="AF44" s="61">
        <v>0.25405405405405407</v>
      </c>
      <c r="AG44" s="61">
        <v>0.12972972972972974</v>
      </c>
      <c r="AH44" s="61">
        <v>5.4054054054054057E-3</v>
      </c>
      <c r="AI44" s="61">
        <v>5.4054054054054057E-3</v>
      </c>
      <c r="AJ44" s="61">
        <v>3.2432432432432434E-2</v>
      </c>
      <c r="AK44" s="61">
        <v>0</v>
      </c>
      <c r="AL44" s="64">
        <v>0.65625</v>
      </c>
      <c r="AM44" s="61">
        <v>0.66666666666666663</v>
      </c>
      <c r="AN44" s="61">
        <v>0.47619047619047616</v>
      </c>
      <c r="AO44" s="61">
        <v>0.19047619047619047</v>
      </c>
      <c r="AP44" s="61">
        <v>8.3333333333333329E-2</v>
      </c>
      <c r="AQ44" s="61">
        <v>0.83333333333333337</v>
      </c>
      <c r="AR44" s="61">
        <v>0</v>
      </c>
      <c r="AS44" s="61">
        <v>0</v>
      </c>
      <c r="AT44" s="61">
        <v>0</v>
      </c>
      <c r="AU44" s="61">
        <v>0</v>
      </c>
      <c r="AV44" s="61">
        <v>0</v>
      </c>
      <c r="AW44" s="61">
        <v>8.3333333333333329E-2</v>
      </c>
    </row>
    <row r="45" spans="1:49" ht="25.5">
      <c r="A45" s="59">
        <v>39</v>
      </c>
      <c r="B45" s="59" t="s">
        <v>34</v>
      </c>
      <c r="C45" s="60">
        <v>137</v>
      </c>
      <c r="D45" s="61">
        <v>0.7007299270072993</v>
      </c>
      <c r="E45" s="61">
        <v>0.77372262773722633</v>
      </c>
      <c r="F45" s="61">
        <v>0.86861313868613144</v>
      </c>
      <c r="G45" s="62">
        <v>3.3248175182481754</v>
      </c>
      <c r="H45" s="63">
        <v>0.32846715328467152</v>
      </c>
      <c r="I45" s="63">
        <v>0.13868613138686131</v>
      </c>
      <c r="J45" s="63">
        <v>4.3795620437956206E-2</v>
      </c>
      <c r="K45" s="63">
        <v>0.145985401459854</v>
      </c>
      <c r="L45" s="63">
        <v>4.3795620437956199E-2</v>
      </c>
      <c r="M45" s="63">
        <v>3.6496350364963501E-2</v>
      </c>
      <c r="N45" s="63">
        <v>0</v>
      </c>
      <c r="O45" s="63">
        <v>7.2992700729927005E-3</v>
      </c>
      <c r="P45" s="63">
        <v>0.33576642335766421</v>
      </c>
      <c r="Q45" s="63">
        <v>0.13138686131386862</v>
      </c>
      <c r="R45" s="63">
        <v>7.2992700729927001E-2</v>
      </c>
      <c r="S45" s="63">
        <v>5.8394160583941604E-2</v>
      </c>
      <c r="T45" s="63">
        <v>2.9197080291970802E-2</v>
      </c>
      <c r="U45" s="63">
        <v>1.4598540145985401E-2</v>
      </c>
      <c r="V45" s="63">
        <v>7.2992700729927005E-3</v>
      </c>
      <c r="W45" s="63">
        <v>1.4598540145985401E-2</v>
      </c>
      <c r="X45" s="63">
        <v>1.4598540145985401E-2</v>
      </c>
      <c r="Y45" s="63">
        <v>7.2992700729927005E-3</v>
      </c>
      <c r="Z45" s="63">
        <v>1.4598540145985401E-2</v>
      </c>
      <c r="AA45" s="63">
        <v>5.8394160583941604E-2</v>
      </c>
      <c r="AB45" s="63">
        <v>0</v>
      </c>
      <c r="AC45" s="61">
        <v>0.16058394160583941</v>
      </c>
      <c r="AD45" s="61">
        <v>0.20437956204379562</v>
      </c>
      <c r="AE45" s="61">
        <v>0</v>
      </c>
      <c r="AF45" s="61">
        <v>0.37226277372262773</v>
      </c>
      <c r="AG45" s="61">
        <v>0.23357664233576642</v>
      </c>
      <c r="AH45" s="61">
        <v>0</v>
      </c>
      <c r="AI45" s="61">
        <v>0</v>
      </c>
      <c r="AJ45" s="61">
        <v>2.9197080291970802E-2</v>
      </c>
      <c r="AK45" s="61">
        <v>0</v>
      </c>
      <c r="AL45" s="64">
        <v>0.96551724137931039</v>
      </c>
      <c r="AM45" s="61">
        <v>0.2857142857142857</v>
      </c>
      <c r="AN45" s="61">
        <v>0.5357142857142857</v>
      </c>
      <c r="AO45" s="61">
        <v>0.10714285714285714</v>
      </c>
      <c r="AP45" s="61">
        <v>0.16666666666666666</v>
      </c>
      <c r="AQ45" s="61">
        <v>0.83333333333333337</v>
      </c>
      <c r="AR45" s="61">
        <v>0</v>
      </c>
      <c r="AS45" s="61">
        <v>0</v>
      </c>
      <c r="AT45" s="61">
        <v>0</v>
      </c>
      <c r="AU45" s="61">
        <v>0</v>
      </c>
      <c r="AV45" s="61">
        <v>0</v>
      </c>
      <c r="AW45" s="61">
        <v>0</v>
      </c>
    </row>
    <row r="46" spans="1:49" ht="25.5">
      <c r="A46" s="59">
        <v>40</v>
      </c>
      <c r="B46" s="59" t="s">
        <v>36</v>
      </c>
      <c r="C46" s="60">
        <v>742</v>
      </c>
      <c r="D46" s="61">
        <v>0.63611859838274931</v>
      </c>
      <c r="E46" s="61">
        <v>0.74123989218328845</v>
      </c>
      <c r="F46" s="61">
        <v>0.81671159029649598</v>
      </c>
      <c r="G46" s="62">
        <v>3.7748976807639836</v>
      </c>
      <c r="H46" s="63">
        <v>0.30053908355795145</v>
      </c>
      <c r="I46" s="63">
        <v>0.17924528301886791</v>
      </c>
      <c r="J46" s="63">
        <v>2.6954177897574125E-2</v>
      </c>
      <c r="K46" s="63">
        <v>9.4339622641509441E-2</v>
      </c>
      <c r="L46" s="63">
        <v>4.1778975741239892E-2</v>
      </c>
      <c r="M46" s="63">
        <v>3.5040431266846361E-2</v>
      </c>
      <c r="N46" s="63">
        <v>2.6954177897574125E-3</v>
      </c>
      <c r="O46" s="63">
        <v>4.0431266846361188E-3</v>
      </c>
      <c r="P46" s="63">
        <v>0.36388140161725069</v>
      </c>
      <c r="Q46" s="63">
        <v>0.20080862533692723</v>
      </c>
      <c r="R46" s="63">
        <v>8.6253369272237201E-2</v>
      </c>
      <c r="S46" s="63">
        <v>0.11455525606469003</v>
      </c>
      <c r="T46" s="63">
        <v>2.0215633423180591E-2</v>
      </c>
      <c r="U46" s="63">
        <v>4.0431266846361188E-3</v>
      </c>
      <c r="V46" s="63">
        <v>9.433962264150943E-3</v>
      </c>
      <c r="W46" s="63">
        <v>2.6954177897574125E-2</v>
      </c>
      <c r="X46" s="63">
        <v>1.6172506738544475E-2</v>
      </c>
      <c r="Y46" s="63">
        <v>6.7385444743935314E-3</v>
      </c>
      <c r="Z46" s="63">
        <v>4.0431266846361188E-3</v>
      </c>
      <c r="AA46" s="63">
        <v>5.3908355795148251E-3</v>
      </c>
      <c r="AB46" s="63">
        <v>0</v>
      </c>
      <c r="AC46" s="61">
        <v>0.23584905660377359</v>
      </c>
      <c r="AD46" s="61">
        <v>0.27897574123989216</v>
      </c>
      <c r="AE46" s="61">
        <v>0</v>
      </c>
      <c r="AF46" s="61">
        <v>0.26010781671159028</v>
      </c>
      <c r="AG46" s="61">
        <v>0.16037735849056603</v>
      </c>
      <c r="AH46" s="61">
        <v>1.3477088948787063E-2</v>
      </c>
      <c r="AI46" s="61">
        <v>1.3477088948787063E-3</v>
      </c>
      <c r="AJ46" s="61">
        <v>3.2345013477088951E-2</v>
      </c>
      <c r="AK46" s="61">
        <v>1.7520215633423181E-2</v>
      </c>
      <c r="AL46" s="64">
        <v>0.68786127167630062</v>
      </c>
      <c r="AM46" s="61">
        <v>0.47058823529411764</v>
      </c>
      <c r="AN46" s="61">
        <v>0.42857142857142855</v>
      </c>
      <c r="AO46" s="61">
        <v>8.4033613445378158E-2</v>
      </c>
      <c r="AP46" s="61">
        <v>5.8823529411764705E-2</v>
      </c>
      <c r="AQ46" s="61">
        <v>0.82352941176470584</v>
      </c>
      <c r="AR46" s="61">
        <v>0</v>
      </c>
      <c r="AS46" s="61">
        <v>0</v>
      </c>
      <c r="AT46" s="61">
        <v>0</v>
      </c>
      <c r="AU46" s="61">
        <v>0</v>
      </c>
      <c r="AV46" s="61">
        <v>0</v>
      </c>
      <c r="AW46" s="61">
        <v>0.11764705882352941</v>
      </c>
    </row>
    <row r="47" spans="1:49" ht="25.5">
      <c r="A47" s="59">
        <v>41</v>
      </c>
      <c r="B47" s="59" t="s">
        <v>37</v>
      </c>
      <c r="C47" s="60">
        <v>160</v>
      </c>
      <c r="D47" s="61">
        <v>0.6</v>
      </c>
      <c r="E47" s="61">
        <v>0.71250000000000002</v>
      </c>
      <c r="F47" s="61">
        <v>0.81874999999999998</v>
      </c>
      <c r="G47" s="62">
        <v>4.3187499999999996</v>
      </c>
      <c r="H47" s="63">
        <v>0.39375000000000004</v>
      </c>
      <c r="I47" s="63">
        <v>0.24374999999999999</v>
      </c>
      <c r="J47" s="63">
        <v>0.05</v>
      </c>
      <c r="K47" s="63">
        <v>0.1</v>
      </c>
      <c r="L47" s="63">
        <v>5.6250000000000001E-2</v>
      </c>
      <c r="M47" s="63">
        <v>5.6250000000000001E-2</v>
      </c>
      <c r="N47" s="63">
        <v>0</v>
      </c>
      <c r="O47" s="63">
        <v>0</v>
      </c>
      <c r="P47" s="63">
        <v>0.33124999999999999</v>
      </c>
      <c r="Q47" s="63">
        <v>0.1</v>
      </c>
      <c r="R47" s="63">
        <v>5.6250000000000001E-2</v>
      </c>
      <c r="S47" s="63">
        <v>4.3749999999999997E-2</v>
      </c>
      <c r="T47" s="63">
        <v>1.8749999999999999E-2</v>
      </c>
      <c r="U47" s="63">
        <v>0</v>
      </c>
      <c r="V47" s="63">
        <v>0</v>
      </c>
      <c r="W47" s="63">
        <v>4.3749999999999997E-2</v>
      </c>
      <c r="X47" s="63">
        <v>3.125E-2</v>
      </c>
      <c r="Y47" s="63">
        <v>6.2500000000000003E-3</v>
      </c>
      <c r="Z47" s="63">
        <v>0</v>
      </c>
      <c r="AA47" s="63">
        <v>1.8749999999999999E-2</v>
      </c>
      <c r="AB47" s="63">
        <v>0</v>
      </c>
      <c r="AC47" s="61">
        <v>0.1875</v>
      </c>
      <c r="AD47" s="61">
        <v>0.23125000000000001</v>
      </c>
      <c r="AE47" s="61">
        <v>0</v>
      </c>
      <c r="AF47" s="61">
        <v>0.39374999999999999</v>
      </c>
      <c r="AG47" s="61">
        <v>0.13750000000000001</v>
      </c>
      <c r="AH47" s="61">
        <v>1.2500000000000001E-2</v>
      </c>
      <c r="AI47" s="61">
        <v>6.2500000000000003E-3</v>
      </c>
      <c r="AJ47" s="61">
        <v>3.125E-2</v>
      </c>
      <c r="AK47" s="61">
        <v>0</v>
      </c>
      <c r="AL47" s="64">
        <v>0.88372093023255816</v>
      </c>
      <c r="AM47" s="61">
        <v>0.26315789473684209</v>
      </c>
      <c r="AN47" s="61">
        <v>0.18421052631578946</v>
      </c>
      <c r="AO47" s="61">
        <v>2.6315789473684209E-2</v>
      </c>
      <c r="AP47" s="61">
        <v>0.20689655172413793</v>
      </c>
      <c r="AQ47" s="61">
        <v>0.7931034482758621</v>
      </c>
      <c r="AR47" s="61">
        <v>0</v>
      </c>
      <c r="AS47" s="61">
        <v>0</v>
      </c>
      <c r="AT47" s="61">
        <v>0</v>
      </c>
      <c r="AU47" s="61">
        <v>0</v>
      </c>
      <c r="AV47" s="61">
        <v>0</v>
      </c>
      <c r="AW47" s="61">
        <v>0</v>
      </c>
    </row>
    <row r="48" spans="1:49" ht="25.5">
      <c r="A48" s="59">
        <v>42</v>
      </c>
      <c r="B48" s="59" t="s">
        <v>38</v>
      </c>
      <c r="C48" s="60">
        <v>132</v>
      </c>
      <c r="D48" s="61">
        <v>0.70454545454545459</v>
      </c>
      <c r="E48" s="61">
        <v>0.77272727272727271</v>
      </c>
      <c r="F48" s="61">
        <v>0.81818181818181823</v>
      </c>
      <c r="G48" s="62">
        <v>4</v>
      </c>
      <c r="H48" s="63">
        <v>0.31818181818181818</v>
      </c>
      <c r="I48" s="63">
        <v>0.19696969696969696</v>
      </c>
      <c r="J48" s="63">
        <v>3.0303030303030304E-2</v>
      </c>
      <c r="K48" s="63">
        <v>9.0909090909090912E-2</v>
      </c>
      <c r="L48" s="63">
        <v>3.0303030303030304E-2</v>
      </c>
      <c r="M48" s="63">
        <v>3.0303030303030304E-2</v>
      </c>
      <c r="N48" s="63">
        <v>0</v>
      </c>
      <c r="O48" s="63">
        <v>0</v>
      </c>
      <c r="P48" s="63">
        <v>0.24242424242424243</v>
      </c>
      <c r="Q48" s="63">
        <v>0.12878787878787878</v>
      </c>
      <c r="R48" s="63">
        <v>7.575757575757576E-2</v>
      </c>
      <c r="S48" s="63">
        <v>5.3030303030303032E-2</v>
      </c>
      <c r="T48" s="63">
        <v>4.5454545454545456E-2</v>
      </c>
      <c r="U48" s="63">
        <v>7.575757575757576E-3</v>
      </c>
      <c r="V48" s="63">
        <v>0</v>
      </c>
      <c r="W48" s="63">
        <v>1.5151515151515152E-2</v>
      </c>
      <c r="X48" s="63">
        <v>0</v>
      </c>
      <c r="Y48" s="63">
        <v>2.2727272727272728E-2</v>
      </c>
      <c r="Z48" s="63">
        <v>7.575757575757576E-3</v>
      </c>
      <c r="AA48" s="63">
        <v>0.17424242424242425</v>
      </c>
      <c r="AB48" s="63">
        <v>7.575757575757576E-3</v>
      </c>
      <c r="AC48" s="61">
        <v>0.18939393939393939</v>
      </c>
      <c r="AD48" s="61">
        <v>0.24242424242424243</v>
      </c>
      <c r="AE48" s="61">
        <v>7.575757575757576E-3</v>
      </c>
      <c r="AF48" s="61">
        <v>0.2878787878787879</v>
      </c>
      <c r="AG48" s="61">
        <v>0.2196969696969697</v>
      </c>
      <c r="AH48" s="61">
        <v>0</v>
      </c>
      <c r="AI48" s="61">
        <v>7.575757575757576E-3</v>
      </c>
      <c r="AJ48" s="61">
        <v>3.787878787878788E-2</v>
      </c>
      <c r="AK48" s="61">
        <v>7.575757575757576E-3</v>
      </c>
      <c r="AL48" s="64">
        <v>0.54838709677419351</v>
      </c>
      <c r="AM48" s="61">
        <v>0.47058823529411764</v>
      </c>
      <c r="AN48" s="61">
        <v>0.52941176470588236</v>
      </c>
      <c r="AO48" s="61">
        <v>0.17647058823529413</v>
      </c>
      <c r="AP48" s="61">
        <v>0.34782608695652173</v>
      </c>
      <c r="AQ48" s="61">
        <v>0.65217391304347827</v>
      </c>
      <c r="AR48" s="61">
        <v>0</v>
      </c>
      <c r="AS48" s="61">
        <v>0</v>
      </c>
      <c r="AT48" s="61">
        <v>0</v>
      </c>
      <c r="AU48" s="61">
        <v>0</v>
      </c>
      <c r="AV48" s="61">
        <v>0</v>
      </c>
      <c r="AW48" s="61">
        <v>0</v>
      </c>
    </row>
    <row r="49" spans="1:49" ht="25.5">
      <c r="A49" s="59">
        <v>43</v>
      </c>
      <c r="B49" s="59" t="s">
        <v>39</v>
      </c>
      <c r="C49" s="60">
        <v>417</v>
      </c>
      <c r="D49" s="61">
        <v>0.70023980815347719</v>
      </c>
      <c r="E49" s="61">
        <v>0.78417266187050361</v>
      </c>
      <c r="F49" s="61">
        <v>0.8537170263788969</v>
      </c>
      <c r="G49" s="62">
        <v>3.3213429256594722</v>
      </c>
      <c r="H49" s="63">
        <v>0.32613908872901676</v>
      </c>
      <c r="I49" s="63">
        <v>0.17266187050359713</v>
      </c>
      <c r="J49" s="63">
        <v>1.9184652278177457E-2</v>
      </c>
      <c r="K49" s="63">
        <v>0.1342925659472422</v>
      </c>
      <c r="L49" s="63">
        <v>1.4388489208633094E-2</v>
      </c>
      <c r="M49" s="63">
        <v>7.1942446043165471E-3</v>
      </c>
      <c r="N49" s="63">
        <v>4.7961630695443642E-3</v>
      </c>
      <c r="O49" s="63">
        <v>2.3980815347721821E-3</v>
      </c>
      <c r="P49" s="63">
        <v>0.38609112709832133</v>
      </c>
      <c r="Q49" s="63">
        <v>0.17985611510791366</v>
      </c>
      <c r="R49" s="63">
        <v>0.11270983213429256</v>
      </c>
      <c r="S49" s="63">
        <v>6.7146282973621102E-2</v>
      </c>
      <c r="T49" s="63">
        <v>2.3980815347721823E-2</v>
      </c>
      <c r="U49" s="63">
        <v>1.1990407673860911E-2</v>
      </c>
      <c r="V49" s="63">
        <v>4.7961630695443642E-3</v>
      </c>
      <c r="W49" s="63">
        <v>1.4388489208633094E-2</v>
      </c>
      <c r="X49" s="63">
        <v>1.6786570743405275E-2</v>
      </c>
      <c r="Y49" s="63">
        <v>1.4388489208633094E-2</v>
      </c>
      <c r="Z49" s="63">
        <v>4.7961630695443642E-3</v>
      </c>
      <c r="AA49" s="63">
        <v>2.3980815347721821E-3</v>
      </c>
      <c r="AB49" s="63">
        <v>0</v>
      </c>
      <c r="AC49" s="61">
        <v>0.21103117505995203</v>
      </c>
      <c r="AD49" s="61">
        <v>0.30455635491606714</v>
      </c>
      <c r="AE49" s="61">
        <v>2.3980815347721821E-3</v>
      </c>
      <c r="AF49" s="61">
        <v>0.2805755395683453</v>
      </c>
      <c r="AG49" s="61">
        <v>0.14628297362110312</v>
      </c>
      <c r="AH49" s="61">
        <v>1.6786570743405275E-2</v>
      </c>
      <c r="AI49" s="61">
        <v>2.3980815347721821E-3</v>
      </c>
      <c r="AJ49" s="61">
        <v>3.5971223021582732E-2</v>
      </c>
      <c r="AK49" s="61">
        <v>0</v>
      </c>
      <c r="AL49" s="64">
        <v>0.79347826086956519</v>
      </c>
      <c r="AM49" s="61">
        <v>0.36986301369863012</v>
      </c>
      <c r="AN49" s="61">
        <v>0.50684931506849318</v>
      </c>
      <c r="AO49" s="61">
        <v>0.15068493150684931</v>
      </c>
      <c r="AP49" s="61">
        <v>0.13114754098360656</v>
      </c>
      <c r="AQ49" s="61">
        <v>0.85245901639344257</v>
      </c>
      <c r="AR49" s="61">
        <v>0</v>
      </c>
      <c r="AS49" s="61">
        <v>0</v>
      </c>
      <c r="AT49" s="61">
        <v>0</v>
      </c>
      <c r="AU49" s="61">
        <v>0</v>
      </c>
      <c r="AV49" s="61">
        <v>0</v>
      </c>
      <c r="AW49" s="61">
        <v>1.6393442622950821E-2</v>
      </c>
    </row>
    <row r="50" spans="1:49" ht="25.5">
      <c r="A50" s="59">
        <v>44</v>
      </c>
      <c r="B50" s="59" t="s">
        <v>40</v>
      </c>
      <c r="C50" s="60">
        <v>136</v>
      </c>
      <c r="D50" s="61">
        <v>0.44117647058823528</v>
      </c>
      <c r="E50" s="61">
        <v>0.56617647058823528</v>
      </c>
      <c r="F50" s="61">
        <v>0.7279411764705882</v>
      </c>
      <c r="G50" s="62">
        <v>4.4360902255639099</v>
      </c>
      <c r="H50" s="63">
        <v>0.36029411764705882</v>
      </c>
      <c r="I50" s="63">
        <v>0.20588235294117646</v>
      </c>
      <c r="J50" s="63">
        <v>7.3529411764705881E-3</v>
      </c>
      <c r="K50" s="63">
        <v>0.14705882352941177</v>
      </c>
      <c r="L50" s="63">
        <v>8.8235294117647065E-2</v>
      </c>
      <c r="M50" s="63">
        <v>8.0882352941176475E-2</v>
      </c>
      <c r="N50" s="63">
        <v>0</v>
      </c>
      <c r="O50" s="63">
        <v>7.3529411764705881E-3</v>
      </c>
      <c r="P50" s="63">
        <v>0.375</v>
      </c>
      <c r="Q50" s="63">
        <v>0.125</v>
      </c>
      <c r="R50" s="63">
        <v>3.6764705882352942E-2</v>
      </c>
      <c r="S50" s="63">
        <v>8.8235294117647065E-2</v>
      </c>
      <c r="T50" s="63">
        <v>1.4705882352941176E-2</v>
      </c>
      <c r="U50" s="63">
        <v>0</v>
      </c>
      <c r="V50" s="63">
        <v>0</v>
      </c>
      <c r="W50" s="63">
        <v>7.3529411764705881E-3</v>
      </c>
      <c r="X50" s="63">
        <v>2.9411764705882353E-2</v>
      </c>
      <c r="Y50" s="63">
        <v>0</v>
      </c>
      <c r="Z50" s="63">
        <v>0</v>
      </c>
      <c r="AA50" s="63">
        <v>0</v>
      </c>
      <c r="AB50" s="63">
        <v>0</v>
      </c>
      <c r="AC50" s="61">
        <v>0.22794117647058823</v>
      </c>
      <c r="AD50" s="61">
        <v>0.19852941176470587</v>
      </c>
      <c r="AE50" s="61">
        <v>1.4705882352941176E-2</v>
      </c>
      <c r="AF50" s="61">
        <v>0.34558823529411764</v>
      </c>
      <c r="AG50" s="61">
        <v>0.17647058823529413</v>
      </c>
      <c r="AH50" s="61">
        <v>2.2058823529411766E-2</v>
      </c>
      <c r="AI50" s="61">
        <v>0</v>
      </c>
      <c r="AJ50" s="61">
        <v>1.4705882352941176E-2</v>
      </c>
      <c r="AK50" s="61">
        <v>0</v>
      </c>
      <c r="AL50" s="64">
        <v>0.56000000000000005</v>
      </c>
      <c r="AM50" s="61">
        <v>0.2857142857142857</v>
      </c>
      <c r="AN50" s="61">
        <v>0.42857142857142855</v>
      </c>
      <c r="AO50" s="61">
        <v>0</v>
      </c>
      <c r="AP50" s="61">
        <v>5.4054054054054057E-2</v>
      </c>
      <c r="AQ50" s="61">
        <v>0.89189189189189189</v>
      </c>
      <c r="AR50" s="61">
        <v>0</v>
      </c>
      <c r="AS50" s="61">
        <v>0</v>
      </c>
      <c r="AT50" s="61">
        <v>0</v>
      </c>
      <c r="AU50" s="61">
        <v>0</v>
      </c>
      <c r="AV50" s="61">
        <v>0</v>
      </c>
      <c r="AW50" s="61">
        <v>5.4054054054054057E-2</v>
      </c>
    </row>
    <row r="51" spans="1:49" ht="25.5">
      <c r="A51" s="59">
        <v>45</v>
      </c>
      <c r="B51" s="59" t="s">
        <v>41</v>
      </c>
      <c r="C51" s="60">
        <v>105</v>
      </c>
      <c r="D51" s="61">
        <v>0.67619047619047623</v>
      </c>
      <c r="E51" s="61">
        <v>0.79047619047619044</v>
      </c>
      <c r="F51" s="61">
        <v>0.8571428571428571</v>
      </c>
      <c r="G51" s="62">
        <v>3.8904761904761904</v>
      </c>
      <c r="H51" s="63">
        <v>0.33333333333333331</v>
      </c>
      <c r="I51" s="63">
        <v>0.22857142857142856</v>
      </c>
      <c r="J51" s="63">
        <v>5.7142857142857141E-2</v>
      </c>
      <c r="K51" s="63">
        <v>4.7619047619047616E-2</v>
      </c>
      <c r="L51" s="63">
        <v>6.6666666666666666E-2</v>
      </c>
      <c r="M51" s="63">
        <v>4.7619047619047616E-2</v>
      </c>
      <c r="N51" s="63">
        <v>1.9047619047619049E-2</v>
      </c>
      <c r="O51" s="63">
        <v>0</v>
      </c>
      <c r="P51" s="63">
        <v>0.35238095238095241</v>
      </c>
      <c r="Q51" s="63">
        <v>0.15238095238095239</v>
      </c>
      <c r="R51" s="63">
        <v>8.5714285714285715E-2</v>
      </c>
      <c r="S51" s="63">
        <v>6.6666666666666666E-2</v>
      </c>
      <c r="T51" s="63">
        <v>3.8095238095238099E-2</v>
      </c>
      <c r="U51" s="63">
        <v>0</v>
      </c>
      <c r="V51" s="63">
        <v>0</v>
      </c>
      <c r="W51" s="63">
        <v>2.8571428571428571E-2</v>
      </c>
      <c r="X51" s="63">
        <v>1.9047619047619049E-2</v>
      </c>
      <c r="Y51" s="63">
        <v>0</v>
      </c>
      <c r="Z51" s="63">
        <v>9.5238095238095247E-3</v>
      </c>
      <c r="AA51" s="63">
        <v>0</v>
      </c>
      <c r="AB51" s="63">
        <v>0</v>
      </c>
      <c r="AC51" s="61">
        <v>0.20952380952380953</v>
      </c>
      <c r="AD51" s="61">
        <v>0.34285714285714286</v>
      </c>
      <c r="AE51" s="61">
        <v>0</v>
      </c>
      <c r="AF51" s="61">
        <v>0.24761904761904763</v>
      </c>
      <c r="AG51" s="61">
        <v>0.15238095238095239</v>
      </c>
      <c r="AH51" s="61">
        <v>9.5238095238095247E-3</v>
      </c>
      <c r="AI51" s="61">
        <v>0</v>
      </c>
      <c r="AJ51" s="61">
        <v>3.8095238095238099E-2</v>
      </c>
      <c r="AK51" s="61">
        <v>0</v>
      </c>
      <c r="AL51" s="64">
        <v>0.7</v>
      </c>
      <c r="AM51" s="61">
        <v>0.6428571428571429</v>
      </c>
      <c r="AN51" s="61">
        <v>0.42857142857142855</v>
      </c>
      <c r="AO51" s="61">
        <v>0</v>
      </c>
      <c r="AP51" s="61">
        <v>0.42857142857142855</v>
      </c>
      <c r="AQ51" s="61">
        <v>0.5714285714285714</v>
      </c>
      <c r="AR51" s="61">
        <v>0</v>
      </c>
      <c r="AS51" s="61">
        <v>0</v>
      </c>
      <c r="AT51" s="61">
        <v>0</v>
      </c>
      <c r="AU51" s="61">
        <v>0</v>
      </c>
      <c r="AV51" s="61">
        <v>0</v>
      </c>
      <c r="AW51" s="61">
        <v>0</v>
      </c>
    </row>
    <row r="52" spans="1:49" ht="25.5">
      <c r="A52" s="59">
        <v>46</v>
      </c>
      <c r="B52" s="59" t="s">
        <v>42</v>
      </c>
      <c r="C52" s="60">
        <v>201</v>
      </c>
      <c r="D52" s="61">
        <v>0.48258706467661694</v>
      </c>
      <c r="E52" s="61">
        <v>0.64179104477611937</v>
      </c>
      <c r="F52" s="61">
        <v>0.74626865671641796</v>
      </c>
      <c r="G52" s="62">
        <v>5.6815920398009947</v>
      </c>
      <c r="H52" s="63">
        <v>0.33333333333333331</v>
      </c>
      <c r="I52" s="63">
        <v>0.1691542288557214</v>
      </c>
      <c r="J52" s="63">
        <v>3.9800995024875621E-2</v>
      </c>
      <c r="K52" s="63">
        <v>0.12437810945273632</v>
      </c>
      <c r="L52" s="63">
        <v>5.9701492537313432E-2</v>
      </c>
      <c r="M52" s="63">
        <v>5.4726368159203981E-2</v>
      </c>
      <c r="N52" s="63">
        <v>0</v>
      </c>
      <c r="O52" s="63">
        <v>4.9751243781094526E-3</v>
      </c>
      <c r="P52" s="63">
        <v>0.40298507462686567</v>
      </c>
      <c r="Q52" s="63">
        <v>0.11940298507462685</v>
      </c>
      <c r="R52" s="63">
        <v>7.4626865671641784E-2</v>
      </c>
      <c r="S52" s="63">
        <v>4.4776119402985072E-2</v>
      </c>
      <c r="T52" s="63">
        <v>2.4875621890547265E-2</v>
      </c>
      <c r="U52" s="63">
        <v>0</v>
      </c>
      <c r="V52" s="63">
        <v>0</v>
      </c>
      <c r="W52" s="63">
        <v>2.4875621890547265E-2</v>
      </c>
      <c r="X52" s="63">
        <v>0</v>
      </c>
      <c r="Y52" s="63">
        <v>0</v>
      </c>
      <c r="Z52" s="63">
        <v>9.9502487562189053E-3</v>
      </c>
      <c r="AA52" s="63">
        <v>2.4875621890547265E-2</v>
      </c>
      <c r="AB52" s="63">
        <v>0</v>
      </c>
      <c r="AC52" s="61">
        <v>0.24378109452736318</v>
      </c>
      <c r="AD52" s="61">
        <v>0.2537313432835821</v>
      </c>
      <c r="AE52" s="61">
        <v>0</v>
      </c>
      <c r="AF52" s="61">
        <v>0.26368159203980102</v>
      </c>
      <c r="AG52" s="61">
        <v>0.21890547263681592</v>
      </c>
      <c r="AH52" s="61">
        <v>9.9502487562189053E-3</v>
      </c>
      <c r="AI52" s="61">
        <v>0</v>
      </c>
      <c r="AJ52" s="61">
        <v>9.9502487562189053E-3</v>
      </c>
      <c r="AK52" s="61">
        <v>0</v>
      </c>
      <c r="AL52" s="64">
        <v>0.64583333333333337</v>
      </c>
      <c r="AM52" s="61">
        <v>0.38709677419354838</v>
      </c>
      <c r="AN52" s="61">
        <v>0.64516129032258063</v>
      </c>
      <c r="AO52" s="61">
        <v>0.12903225806451613</v>
      </c>
      <c r="AP52" s="61">
        <v>9.8039215686274508E-2</v>
      </c>
      <c r="AQ52" s="61">
        <v>0.82352941176470584</v>
      </c>
      <c r="AR52" s="61">
        <v>0</v>
      </c>
      <c r="AS52" s="61">
        <v>0</v>
      </c>
      <c r="AT52" s="61">
        <v>0</v>
      </c>
      <c r="AU52" s="61">
        <v>0</v>
      </c>
      <c r="AV52" s="61">
        <v>0</v>
      </c>
      <c r="AW52" s="61">
        <v>7.8431372549019607E-2</v>
      </c>
    </row>
    <row r="53" spans="1:49" ht="25.5">
      <c r="A53" s="59">
        <v>47</v>
      </c>
      <c r="B53" s="59" t="s">
        <v>43</v>
      </c>
      <c r="C53" s="60">
        <v>231</v>
      </c>
      <c r="D53" s="61">
        <v>0.73160173160173159</v>
      </c>
      <c r="E53" s="61">
        <v>0.83982683982683981</v>
      </c>
      <c r="F53" s="61">
        <v>0.92640692640692646</v>
      </c>
      <c r="G53" s="62">
        <v>3.2294372294372296</v>
      </c>
      <c r="H53" s="63">
        <v>0.21645021645021645</v>
      </c>
      <c r="I53" s="63">
        <v>9.0909090909090912E-2</v>
      </c>
      <c r="J53" s="63">
        <v>2.5974025974025976E-2</v>
      </c>
      <c r="K53" s="63">
        <v>9.9567099567099568E-2</v>
      </c>
      <c r="L53" s="63">
        <v>3.4632034632034632E-2</v>
      </c>
      <c r="M53" s="63">
        <v>2.1645021645021644E-2</v>
      </c>
      <c r="N53" s="63">
        <v>0</v>
      </c>
      <c r="O53" s="63">
        <v>1.2987012987012988E-2</v>
      </c>
      <c r="P53" s="63">
        <v>0.55411255411255411</v>
      </c>
      <c r="Q53" s="63">
        <v>0.10822510822510822</v>
      </c>
      <c r="R53" s="63">
        <v>3.4632034632034632E-2</v>
      </c>
      <c r="S53" s="63">
        <v>7.3593073593073599E-2</v>
      </c>
      <c r="T53" s="63">
        <v>3.896103896103896E-2</v>
      </c>
      <c r="U53" s="63">
        <v>0</v>
      </c>
      <c r="V53" s="63">
        <v>0</v>
      </c>
      <c r="W53" s="63">
        <v>1.7316017316017316E-2</v>
      </c>
      <c r="X53" s="63">
        <v>1.7316017316017316E-2</v>
      </c>
      <c r="Y53" s="63">
        <v>4.329004329004329E-3</v>
      </c>
      <c r="Z53" s="63">
        <v>0</v>
      </c>
      <c r="AA53" s="63">
        <v>8.658008658008658E-3</v>
      </c>
      <c r="AB53" s="63">
        <v>0</v>
      </c>
      <c r="AC53" s="61">
        <v>0.18181818181818182</v>
      </c>
      <c r="AD53" s="61">
        <v>0.34199134199134201</v>
      </c>
      <c r="AE53" s="61">
        <v>4.329004329004329E-3</v>
      </c>
      <c r="AF53" s="61">
        <v>0.22077922077922077</v>
      </c>
      <c r="AG53" s="61">
        <v>0.22077922077922077</v>
      </c>
      <c r="AH53" s="61">
        <v>4.329004329004329E-3</v>
      </c>
      <c r="AI53" s="61">
        <v>4.329004329004329E-3</v>
      </c>
      <c r="AJ53" s="61">
        <v>2.1645021645021644E-2</v>
      </c>
      <c r="AK53" s="61">
        <v>0</v>
      </c>
      <c r="AL53" s="64">
        <v>0.80434782608695654</v>
      </c>
      <c r="AM53" s="61">
        <v>0.59459459459459463</v>
      </c>
      <c r="AN53" s="61">
        <v>0.70270270270270274</v>
      </c>
      <c r="AO53" s="61">
        <v>0.1891891891891892</v>
      </c>
      <c r="AP53" s="61">
        <v>5.8823529411764705E-2</v>
      </c>
      <c r="AQ53" s="61">
        <v>0.88235294117647056</v>
      </c>
      <c r="AR53" s="61">
        <v>0</v>
      </c>
      <c r="AS53" s="61">
        <v>0</v>
      </c>
      <c r="AT53" s="61">
        <v>0</v>
      </c>
      <c r="AU53" s="61">
        <v>0</v>
      </c>
      <c r="AV53" s="61">
        <v>0</v>
      </c>
      <c r="AW53" s="61">
        <v>5.8823529411764705E-2</v>
      </c>
    </row>
    <row r="54" spans="1:49" ht="25.5">
      <c r="A54" s="59"/>
      <c r="B54" s="59" t="s">
        <v>98</v>
      </c>
      <c r="C54" s="60">
        <v>14929</v>
      </c>
      <c r="D54" s="61">
        <v>0.62864223993569568</v>
      </c>
      <c r="E54" s="61">
        <v>0.74901199008640895</v>
      </c>
      <c r="F54" s="61">
        <v>0.8363587648201487</v>
      </c>
      <c r="G54" s="62">
        <v>3.8392532183055872</v>
      </c>
      <c r="H54" s="63">
        <v>0.315024449058879</v>
      </c>
      <c r="I54" s="63">
        <v>0.17321990756246233</v>
      </c>
      <c r="J54" s="63">
        <v>3.3022975416973674E-2</v>
      </c>
      <c r="K54" s="63">
        <v>0.1087815660794427</v>
      </c>
      <c r="L54" s="63">
        <v>4.6151785116216766E-2</v>
      </c>
      <c r="M54" s="63">
        <v>3.6305177841784449E-2</v>
      </c>
      <c r="N54" s="63">
        <v>4.2199745461852772E-3</v>
      </c>
      <c r="O54" s="63">
        <v>5.6266327282470403E-3</v>
      </c>
      <c r="P54" s="63">
        <v>0.37008506932815327</v>
      </c>
      <c r="Q54" s="63">
        <v>0.15915332574184474</v>
      </c>
      <c r="R54" s="63">
        <v>8.6944872396007775E-2</v>
      </c>
      <c r="S54" s="63">
        <v>7.2208453345836962E-2</v>
      </c>
      <c r="T54" s="63">
        <v>2.9606805546252262E-2</v>
      </c>
      <c r="U54" s="63">
        <v>8.0380467546386225E-3</v>
      </c>
      <c r="V54" s="63">
        <v>6.4974211266662198E-3</v>
      </c>
      <c r="W54" s="63">
        <v>2.0430035501373168E-2</v>
      </c>
      <c r="X54" s="63">
        <v>2.0363051778417844E-2</v>
      </c>
      <c r="Y54" s="63">
        <v>6.3634536807555767E-3</v>
      </c>
      <c r="Z54" s="63">
        <v>4.4879094380065642E-3</v>
      </c>
      <c r="AA54" s="63">
        <v>1.22580213008239E-2</v>
      </c>
      <c r="AB54" s="63">
        <v>1.5406256279724027E-3</v>
      </c>
      <c r="AC54" s="61">
        <v>0.22225199276575791</v>
      </c>
      <c r="AD54" s="61">
        <v>0.28963761805881172</v>
      </c>
      <c r="AE54" s="61">
        <v>2.6793489182128745E-3</v>
      </c>
      <c r="AF54" s="61">
        <v>0.27597293857592603</v>
      </c>
      <c r="AG54" s="61">
        <v>0.15124924643311674</v>
      </c>
      <c r="AH54" s="61">
        <v>1.2391988746734544E-2</v>
      </c>
      <c r="AI54" s="61">
        <v>1.473641905017081E-3</v>
      </c>
      <c r="AJ54" s="61">
        <v>3.5702324335186553E-2</v>
      </c>
      <c r="AK54" s="61">
        <v>8.6409002612365202E-3</v>
      </c>
      <c r="AL54" s="64">
        <v>0.71763423276097027</v>
      </c>
      <c r="AM54" s="61">
        <v>0.46107102164830993</v>
      </c>
      <c r="AN54" s="61">
        <v>0.46107102164830993</v>
      </c>
      <c r="AO54" s="61">
        <v>0.10292442081276111</v>
      </c>
      <c r="AP54" s="61">
        <v>0.1197852127220157</v>
      </c>
      <c r="AQ54" s="61">
        <v>0.77612556794712928</v>
      </c>
      <c r="AR54" s="61">
        <v>0</v>
      </c>
      <c r="AS54" s="61">
        <v>0</v>
      </c>
      <c r="AT54" s="61">
        <v>0</v>
      </c>
      <c r="AU54" s="61">
        <v>0</v>
      </c>
      <c r="AV54" s="61">
        <v>0</v>
      </c>
      <c r="AW54" s="61">
        <v>0.10408921933085502</v>
      </c>
    </row>
    <row r="55" spans="1:49" ht="24">
      <c r="A55" s="9" t="s">
        <v>108</v>
      </c>
      <c r="G55" s="65"/>
      <c r="H55" s="65"/>
      <c r="I55" s="65"/>
      <c r="J55" s="65"/>
      <c r="K55" s="65"/>
      <c r="L55" s="65"/>
      <c r="M55" s="65"/>
      <c r="N55" s="65"/>
      <c r="O55" s="65"/>
      <c r="P55" s="65"/>
      <c r="Q55" s="65"/>
      <c r="R55" s="65"/>
      <c r="S55" s="65"/>
      <c r="T55" s="65"/>
      <c r="U55" s="65"/>
      <c r="V55" s="65"/>
      <c r="W55" s="65"/>
      <c r="X55" s="65"/>
      <c r="Y55" s="65"/>
      <c r="Z55" s="65"/>
      <c r="AA55" s="65"/>
      <c r="AB55" s="65"/>
      <c r="AC55" s="66"/>
    </row>
    <row r="56" spans="1:49">
      <c r="H56" s="67"/>
      <c r="I56" s="67"/>
      <c r="J56" s="67"/>
      <c r="K56" s="67"/>
      <c r="L56" s="67"/>
      <c r="M56" s="67"/>
      <c r="N56" s="67"/>
      <c r="O56" s="67"/>
      <c r="P56" s="67"/>
      <c r="Q56" s="67"/>
      <c r="R56" s="67"/>
      <c r="S56" s="67"/>
      <c r="T56" s="67"/>
      <c r="U56" s="67"/>
      <c r="V56" s="67"/>
      <c r="W56" s="67"/>
      <c r="X56" s="67"/>
      <c r="Y56" s="67"/>
      <c r="Z56" s="67"/>
      <c r="AA56" s="67"/>
      <c r="AB56" s="67"/>
    </row>
  </sheetData>
  <mergeCells count="11">
    <mergeCell ref="A3:B3"/>
    <mergeCell ref="D4:F5"/>
    <mergeCell ref="G4:G6"/>
    <mergeCell ref="H4:AB4"/>
    <mergeCell ref="AC4:AK5"/>
    <mergeCell ref="AL4:AO4"/>
    <mergeCell ref="AP4:AW5"/>
    <mergeCell ref="Z5:Z6"/>
    <mergeCell ref="AA5:AA6"/>
    <mergeCell ref="AB5:AB6"/>
    <mergeCell ref="AL5:AO5"/>
  </mergeCells>
  <phoneticPr fontId="18"/>
  <pageMargins left="0.7" right="0.7" top="0.75" bottom="0.75" header="0.3" footer="0.3"/>
  <pageSetup paperSize="9" scale="1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2D214-F917-4D6F-A4A9-5CD69D7C0877}">
  <sheetPr>
    <tabColor rgb="FF0070C0"/>
    <pageSetUpPr fitToPage="1"/>
  </sheetPr>
  <dimension ref="A1:Q24"/>
  <sheetViews>
    <sheetView zoomScale="60" zoomScaleNormal="60" workbookViewId="0"/>
  </sheetViews>
  <sheetFormatPr defaultRowHeight="18.75"/>
  <cols>
    <col min="1" max="1" width="27.25" style="10" customWidth="1"/>
    <col min="2" max="2" width="45.75" customWidth="1"/>
    <col min="3" max="3" width="12" customWidth="1"/>
    <col min="4" max="4" width="12.875" customWidth="1"/>
    <col min="6" max="6" width="26.5" style="10" customWidth="1"/>
    <col min="7" max="7" width="45.875" customWidth="1"/>
    <col min="8" max="8" width="11.375" customWidth="1"/>
    <col min="9" max="9" width="41.125" customWidth="1"/>
    <col min="10" max="10" width="49.125" bestFit="1" customWidth="1"/>
    <col min="11" max="11" width="11.25" bestFit="1" customWidth="1"/>
    <col min="12" max="12" width="9.75" bestFit="1" customWidth="1"/>
    <col min="14" max="14" width="39.375" customWidth="1"/>
    <col min="15" max="15" width="49.125" bestFit="1" customWidth="1"/>
    <col min="16" max="16" width="11.25" bestFit="1" customWidth="1"/>
    <col min="17" max="17" width="9.5" bestFit="1" customWidth="1"/>
  </cols>
  <sheetData>
    <row r="1" spans="9:17" ht="25.5">
      <c r="I1" s="11" t="s">
        <v>120</v>
      </c>
      <c r="J1" s="7"/>
      <c r="K1" s="7"/>
      <c r="L1" s="7"/>
      <c r="M1" s="7"/>
      <c r="N1" s="11" t="s">
        <v>121</v>
      </c>
      <c r="O1" s="7"/>
      <c r="P1" s="7"/>
      <c r="Q1" s="7"/>
    </row>
    <row r="2" spans="9:17" ht="24">
      <c r="I2" s="12" t="s">
        <v>122</v>
      </c>
      <c r="J2" s="13" t="s">
        <v>123</v>
      </c>
      <c r="K2" s="12" t="s">
        <v>124</v>
      </c>
      <c r="L2" s="12" t="s">
        <v>125</v>
      </c>
      <c r="M2" s="7"/>
      <c r="N2" s="12" t="s">
        <v>122</v>
      </c>
      <c r="O2" s="13" t="s">
        <v>126</v>
      </c>
      <c r="P2" s="12" t="s">
        <v>124</v>
      </c>
      <c r="Q2" s="12" t="s">
        <v>125</v>
      </c>
    </row>
    <row r="3" spans="9:17" ht="24">
      <c r="I3" s="14" t="s">
        <v>109</v>
      </c>
      <c r="J3" s="15">
        <v>6742</v>
      </c>
      <c r="K3" s="15">
        <v>20979</v>
      </c>
      <c r="L3" s="15">
        <f>SUM(J3:K3)</f>
        <v>27721</v>
      </c>
      <c r="M3" s="7"/>
      <c r="N3" s="14" t="s">
        <v>109</v>
      </c>
      <c r="O3" s="16">
        <f t="shared" ref="O3:Q10" si="0">J3/J$11</f>
        <v>0.41195160699010142</v>
      </c>
      <c r="P3" s="16">
        <f t="shared" si="0"/>
        <v>7.8488665741319255E-2</v>
      </c>
      <c r="Q3" s="16">
        <f t="shared" si="0"/>
        <v>9.7728562715712508E-2</v>
      </c>
    </row>
    <row r="4" spans="9:17" ht="24">
      <c r="I4" s="17" t="s">
        <v>110</v>
      </c>
      <c r="J4" s="18">
        <v>6303</v>
      </c>
      <c r="K4" s="18">
        <v>27457</v>
      </c>
      <c r="L4" s="18">
        <f t="shared" ref="L4:L10" si="1">SUM(J4:K4)</f>
        <v>33760</v>
      </c>
      <c r="M4" s="7"/>
      <c r="N4" s="17" t="s">
        <v>110</v>
      </c>
      <c r="O4" s="19">
        <f t="shared" si="0"/>
        <v>0.38512770377612121</v>
      </c>
      <c r="P4" s="19">
        <f t="shared" si="0"/>
        <v>0.10272478646548466</v>
      </c>
      <c r="Q4" s="19">
        <f t="shared" si="0"/>
        <v>0.11901866012346071</v>
      </c>
    </row>
    <row r="5" spans="9:17" ht="24">
      <c r="I5" s="17" t="s">
        <v>111</v>
      </c>
      <c r="J5" s="18">
        <v>1213</v>
      </c>
      <c r="K5" s="18">
        <v>20537</v>
      </c>
      <c r="L5" s="18">
        <f t="shared" si="1"/>
        <v>21750</v>
      </c>
      <c r="M5" s="7"/>
      <c r="N5" s="17" t="s">
        <v>111</v>
      </c>
      <c r="O5" s="19">
        <f t="shared" si="0"/>
        <v>7.4117071978492002E-2</v>
      </c>
      <c r="P5" s="19">
        <f t="shared" si="0"/>
        <v>7.6835012552050788E-2</v>
      </c>
      <c r="Q5" s="19">
        <f t="shared" si="0"/>
        <v>7.6678194836649005E-2</v>
      </c>
    </row>
    <row r="6" spans="9:17" ht="24">
      <c r="I6" s="17" t="s">
        <v>112</v>
      </c>
      <c r="J6" s="18">
        <v>647</v>
      </c>
      <c r="K6" s="18">
        <v>25303</v>
      </c>
      <c r="L6" s="18">
        <f t="shared" si="1"/>
        <v>25950</v>
      </c>
      <c r="M6" s="7"/>
      <c r="N6" s="17" t="s">
        <v>112</v>
      </c>
      <c r="O6" s="19">
        <f t="shared" si="0"/>
        <v>3.9533178540877428E-2</v>
      </c>
      <c r="P6" s="19">
        <f t="shared" si="0"/>
        <v>9.4666033140407127E-2</v>
      </c>
      <c r="Q6" s="19">
        <f t="shared" si="0"/>
        <v>9.1485018667174331E-2</v>
      </c>
    </row>
    <row r="7" spans="9:17" ht="24">
      <c r="I7" s="17" t="s">
        <v>113</v>
      </c>
      <c r="J7" s="18">
        <v>816</v>
      </c>
      <c r="K7" s="18">
        <v>80719</v>
      </c>
      <c r="L7" s="18">
        <f t="shared" si="1"/>
        <v>81535</v>
      </c>
      <c r="M7" s="7"/>
      <c r="N7" s="17" t="s">
        <v>113</v>
      </c>
      <c r="O7" s="19">
        <f t="shared" si="0"/>
        <v>4.9859464743981424E-2</v>
      </c>
      <c r="P7" s="19">
        <f t="shared" si="0"/>
        <v>0.3019937370691429</v>
      </c>
      <c r="Q7" s="19">
        <f t="shared" si="0"/>
        <v>0.28744628119568627</v>
      </c>
    </row>
    <row r="8" spans="9:17" ht="24">
      <c r="I8" s="17" t="s">
        <v>114</v>
      </c>
      <c r="J8" s="18">
        <v>239</v>
      </c>
      <c r="K8" s="18">
        <v>37764</v>
      </c>
      <c r="L8" s="18">
        <f t="shared" si="1"/>
        <v>38003</v>
      </c>
      <c r="M8" s="7"/>
      <c r="N8" s="17" t="s">
        <v>114</v>
      </c>
      <c r="O8" s="19">
        <f t="shared" si="0"/>
        <v>1.4603446168886716E-2</v>
      </c>
      <c r="P8" s="19">
        <f t="shared" si="0"/>
        <v>0.14128633266862961</v>
      </c>
      <c r="Q8" s="19">
        <f t="shared" si="0"/>
        <v>0.13397707762653666</v>
      </c>
    </row>
    <row r="9" spans="9:17" ht="24">
      <c r="I9" s="17" t="s">
        <v>115</v>
      </c>
      <c r="J9" s="18">
        <v>216</v>
      </c>
      <c r="K9" s="18">
        <v>28942</v>
      </c>
      <c r="L9" s="18">
        <f t="shared" si="1"/>
        <v>29158</v>
      </c>
      <c r="M9" s="7"/>
      <c r="N9" s="17" t="s">
        <v>115</v>
      </c>
      <c r="O9" s="19">
        <f t="shared" si="0"/>
        <v>1.3198093608700966E-2</v>
      </c>
      <c r="P9" s="19">
        <f t="shared" si="0"/>
        <v>0.10828061222580972</v>
      </c>
      <c r="Q9" s="19">
        <f t="shared" si="0"/>
        <v>0.10279461172629939</v>
      </c>
    </row>
    <row r="10" spans="9:17" ht="24">
      <c r="I10" s="17" t="s">
        <v>116</v>
      </c>
      <c r="J10" s="18">
        <v>190</v>
      </c>
      <c r="K10" s="18">
        <v>25586</v>
      </c>
      <c r="L10" s="18">
        <f t="shared" si="1"/>
        <v>25776</v>
      </c>
      <c r="M10" s="7"/>
      <c r="N10" s="17" t="s">
        <v>116</v>
      </c>
      <c r="O10" s="19">
        <f t="shared" si="0"/>
        <v>1.1609434192838813E-2</v>
      </c>
      <c r="P10" s="19">
        <f t="shared" si="0"/>
        <v>9.5724820137155942E-2</v>
      </c>
      <c r="Q10" s="19">
        <f t="shared" si="0"/>
        <v>9.0871593108481141E-2</v>
      </c>
    </row>
    <row r="11" spans="9:17" ht="24">
      <c r="I11" s="20" t="s">
        <v>127</v>
      </c>
      <c r="J11" s="21">
        <f>SUM(J3:J10)</f>
        <v>16366</v>
      </c>
      <c r="K11" s="21">
        <f>SUM(K3:K10)</f>
        <v>267287</v>
      </c>
      <c r="L11" s="21">
        <f>SUM(J11:K11)</f>
        <v>283653</v>
      </c>
      <c r="M11" s="7"/>
      <c r="N11" s="20" t="s">
        <v>127</v>
      </c>
      <c r="O11" s="22">
        <f>SUM(O3:O10)</f>
        <v>1</v>
      </c>
      <c r="P11" s="22">
        <f>SUM(P3:P10)</f>
        <v>1</v>
      </c>
      <c r="Q11" s="22">
        <f>SUM(Q3:Q10)</f>
        <v>1</v>
      </c>
    </row>
    <row r="12" spans="9:17" ht="24">
      <c r="I12" s="23"/>
      <c r="J12" s="24"/>
      <c r="K12" s="24"/>
      <c r="L12" s="24"/>
      <c r="M12" s="7"/>
      <c r="N12" s="23"/>
      <c r="O12" s="25"/>
      <c r="P12" s="25"/>
      <c r="Q12" s="25"/>
    </row>
    <row r="13" spans="9:17" ht="24">
      <c r="I13" s="12" t="s">
        <v>122</v>
      </c>
      <c r="J13" s="13" t="s">
        <v>126</v>
      </c>
      <c r="K13" s="12" t="s">
        <v>124</v>
      </c>
      <c r="L13" s="12" t="s">
        <v>125</v>
      </c>
      <c r="M13" s="7"/>
      <c r="N13" s="12" t="s">
        <v>122</v>
      </c>
      <c r="O13" s="13" t="s">
        <v>126</v>
      </c>
      <c r="P13" s="12" t="s">
        <v>124</v>
      </c>
      <c r="Q13" s="12" t="s">
        <v>125</v>
      </c>
    </row>
    <row r="14" spans="9:17" ht="24">
      <c r="I14" s="14" t="s">
        <v>128</v>
      </c>
      <c r="J14" s="15">
        <f>J3+J4</f>
        <v>13045</v>
      </c>
      <c r="K14" s="15">
        <f>K3+K4</f>
        <v>48436</v>
      </c>
      <c r="L14" s="15">
        <f>SUM(J14:K14)</f>
        <v>61481</v>
      </c>
      <c r="M14" s="7"/>
      <c r="N14" s="14" t="s">
        <v>117</v>
      </c>
      <c r="O14" s="16">
        <f t="shared" ref="O14:Q17" si="2">J14/J$18</f>
        <v>0.79707931076622263</v>
      </c>
      <c r="P14" s="16">
        <f t="shared" si="2"/>
        <v>0.18121345220680393</v>
      </c>
      <c r="Q14" s="16">
        <f t="shared" si="2"/>
        <v>0.21674722283917322</v>
      </c>
    </row>
    <row r="15" spans="9:17" ht="24">
      <c r="I15" s="17" t="s">
        <v>129</v>
      </c>
      <c r="J15" s="18">
        <f>J5+J6</f>
        <v>1860</v>
      </c>
      <c r="K15" s="18">
        <f>K5+K6</f>
        <v>45840</v>
      </c>
      <c r="L15" s="18">
        <f t="shared" ref="L15:L17" si="3">SUM(J15:K15)</f>
        <v>47700</v>
      </c>
      <c r="M15" s="7"/>
      <c r="N15" s="17" t="s">
        <v>118</v>
      </c>
      <c r="O15" s="19">
        <f t="shared" si="2"/>
        <v>0.11365025051936943</v>
      </c>
      <c r="P15" s="19">
        <f t="shared" si="2"/>
        <v>0.17150104569245792</v>
      </c>
      <c r="Q15" s="19">
        <f t="shared" si="2"/>
        <v>0.16816321350382332</v>
      </c>
    </row>
    <row r="16" spans="9:17" ht="24">
      <c r="I16" s="17" t="s">
        <v>113</v>
      </c>
      <c r="J16" s="18">
        <f>J7</f>
        <v>816</v>
      </c>
      <c r="K16" s="18">
        <f>K7</f>
        <v>80719</v>
      </c>
      <c r="L16" s="18">
        <f t="shared" si="3"/>
        <v>81535</v>
      </c>
      <c r="M16" s="7"/>
      <c r="N16" s="17" t="s">
        <v>113</v>
      </c>
      <c r="O16" s="19">
        <f t="shared" si="2"/>
        <v>4.9859464743981424E-2</v>
      </c>
      <c r="P16" s="19">
        <f t="shared" si="2"/>
        <v>0.3019937370691429</v>
      </c>
      <c r="Q16" s="19">
        <f t="shared" si="2"/>
        <v>0.28744628119568627</v>
      </c>
    </row>
    <row r="17" spans="9:17" ht="24">
      <c r="I17" s="17" t="s">
        <v>130</v>
      </c>
      <c r="J17" s="18">
        <f>SUM(J8:J10)</f>
        <v>645</v>
      </c>
      <c r="K17" s="18">
        <f>SUM(K8:K10)</f>
        <v>92292</v>
      </c>
      <c r="L17" s="18">
        <f t="shared" si="3"/>
        <v>92937</v>
      </c>
      <c r="M17" s="7"/>
      <c r="N17" s="17" t="s">
        <v>119</v>
      </c>
      <c r="O17" s="19">
        <f t="shared" si="2"/>
        <v>3.9410973970426491E-2</v>
      </c>
      <c r="P17" s="19">
        <f t="shared" si="2"/>
        <v>0.34529176503159525</v>
      </c>
      <c r="Q17" s="19">
        <f t="shared" si="2"/>
        <v>0.32764328246131719</v>
      </c>
    </row>
    <row r="18" spans="9:17" ht="24">
      <c r="I18" s="26" t="s">
        <v>125</v>
      </c>
      <c r="J18" s="21">
        <f>SUM(J14:J17)</f>
        <v>16366</v>
      </c>
      <c r="K18" s="27">
        <f>SUM(K14:K17)</f>
        <v>267287</v>
      </c>
      <c r="L18" s="21">
        <f>SUM(J18:K18)</f>
        <v>283653</v>
      </c>
      <c r="M18" s="7"/>
      <c r="N18" s="20" t="s">
        <v>127</v>
      </c>
      <c r="O18" s="22">
        <f>SUM(O14:O17)</f>
        <v>0.99999999999999989</v>
      </c>
      <c r="P18" s="22">
        <f>SUM(P14:P17)</f>
        <v>1</v>
      </c>
      <c r="Q18" s="22">
        <f>SUM(Q14:Q17)</f>
        <v>1</v>
      </c>
    </row>
    <row r="19" spans="9:17" ht="24">
      <c r="I19" s="20" t="s">
        <v>101</v>
      </c>
      <c r="J19" s="28">
        <v>53</v>
      </c>
      <c r="K19" s="7">
        <v>466</v>
      </c>
      <c r="L19" s="29">
        <f>SUM(J19:K19)</f>
        <v>519</v>
      </c>
      <c r="M19" s="7"/>
      <c r="N19" s="30" t="s">
        <v>131</v>
      </c>
      <c r="O19" s="7"/>
      <c r="P19" s="7"/>
      <c r="Q19" s="7"/>
    </row>
    <row r="20" spans="9:17" ht="24">
      <c r="I20" s="20" t="s">
        <v>127</v>
      </c>
      <c r="J20" s="21">
        <f>SUM(J18:J19)</f>
        <v>16419</v>
      </c>
      <c r="K20" s="21">
        <f>SUM(K18:K19)</f>
        <v>267753</v>
      </c>
      <c r="L20" s="21">
        <f>SUM(J20:K20)</f>
        <v>284172</v>
      </c>
      <c r="M20" s="7"/>
      <c r="N20" s="31"/>
      <c r="O20" s="7"/>
      <c r="P20" s="7"/>
      <c r="Q20" s="7"/>
    </row>
    <row r="21" spans="9:17" ht="24">
      <c r="I21" s="31"/>
      <c r="J21" s="7"/>
      <c r="K21" s="7"/>
      <c r="L21" s="7"/>
      <c r="M21" s="7"/>
      <c r="N21" s="31"/>
      <c r="O21" s="7"/>
      <c r="P21" s="7"/>
      <c r="Q21" s="7"/>
    </row>
    <row r="22" spans="9:17" ht="24">
      <c r="I22" s="7" t="s">
        <v>132</v>
      </c>
      <c r="K22" s="7"/>
      <c r="L22" s="7"/>
      <c r="M22" s="7"/>
      <c r="N22" s="23"/>
      <c r="O22" s="7"/>
      <c r="P22" s="7"/>
      <c r="Q22" s="7"/>
    </row>
    <row r="23" spans="9:17" ht="26.25" customHeight="1">
      <c r="I23" s="7" t="s">
        <v>133</v>
      </c>
      <c r="K23" s="7"/>
      <c r="L23" s="7"/>
      <c r="M23" s="7"/>
      <c r="N23" s="23"/>
      <c r="O23" s="7"/>
      <c r="P23" s="7"/>
      <c r="Q23" s="7"/>
    </row>
    <row r="24" spans="9:17" ht="24">
      <c r="I24" s="9" t="s">
        <v>134</v>
      </c>
      <c r="N24" s="10"/>
    </row>
  </sheetData>
  <phoneticPr fontId="18"/>
  <pageMargins left="0.25" right="0.25"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都道府県別施設概要(全病院・病院区分ごと)</vt:lpstr>
      <vt:lpstr>h29医療保護入院の１年間転帰</vt:lpstr>
      <vt:lpstr>都道府県別医療保護入院の現状</vt:lpstr>
      <vt:lpstr>医師配置区分別_在院患者の在院期間の内訳</vt:lpstr>
      <vt:lpstr>h29医療保護入院の１年間転帰!Print_Area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臼田　謙太郎</dc:creator>
  <cp:lastModifiedBy>北村　真紀子</cp:lastModifiedBy>
  <cp:lastPrinted>2018-11-20T08:05:39Z</cp:lastPrinted>
  <dcterms:created xsi:type="dcterms:W3CDTF">2018-06-04T06:29:27Z</dcterms:created>
  <dcterms:modified xsi:type="dcterms:W3CDTF">2023-03-20T04:50:49Z</dcterms:modified>
</cp:coreProperties>
</file>